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_LQN\Hjemmeside\"/>
    </mc:Choice>
  </mc:AlternateContent>
  <bookViews>
    <workbookView xWindow="0" yWindow="0" windowWidth="28800" windowHeight="11700"/>
  </bookViews>
  <sheets>
    <sheet name="Beregning" sheetId="4" r:id="rId1"/>
    <sheet name="Eksempel" sheetId="5" r:id="rId2"/>
  </sheets>
  <calcPr calcId="162913"/>
</workbook>
</file>

<file path=xl/calcChain.xml><?xml version="1.0" encoding="utf-8"?>
<calcChain xmlns="http://schemas.openxmlformats.org/spreadsheetml/2006/main">
  <c r="L13" i="5" l="1"/>
  <c r="K13" i="5"/>
  <c r="J13" i="5"/>
  <c r="H13" i="5"/>
  <c r="G13" i="5"/>
  <c r="F13" i="5"/>
  <c r="E13" i="5"/>
  <c r="D13" i="5"/>
  <c r="M9" i="5" s="1"/>
  <c r="C13" i="5"/>
  <c r="C13" i="4"/>
  <c r="D13" i="4"/>
  <c r="E13" i="4"/>
  <c r="F13" i="4"/>
  <c r="G13" i="4"/>
  <c r="H13" i="4"/>
  <c r="J13" i="4"/>
  <c r="K13" i="4"/>
  <c r="L13" i="4"/>
  <c r="M9" i="4" l="1"/>
  <c r="M10" i="4" s="1"/>
  <c r="M11" i="4" s="1"/>
  <c r="M13" i="4" s="1"/>
  <c r="M15" i="4" s="1"/>
  <c r="M10" i="5"/>
  <c r="M11" i="5" s="1"/>
  <c r="M13" i="5" s="1"/>
  <c r="M15" i="5" s="1"/>
</calcChain>
</file>

<file path=xl/sharedStrings.xml><?xml version="1.0" encoding="utf-8"?>
<sst xmlns="http://schemas.openxmlformats.org/spreadsheetml/2006/main" count="24" uniqueCount="14">
  <si>
    <t>Fiktivt CPR-nr</t>
  </si>
  <si>
    <t>Indtast i felter</t>
  </si>
  <si>
    <t>1. ciffer fødselsdag</t>
  </si>
  <si>
    <t>2. ciffer fødselsdag</t>
  </si>
  <si>
    <t>3. ciffer fødselsdag</t>
  </si>
  <si>
    <t>4. ciffer fødselsdag</t>
  </si>
  <si>
    <t>Hele fødselsåret (4 cifre)</t>
  </si>
  <si>
    <t>Beregning af fiktivt CPR-nr</t>
  </si>
  <si>
    <t>Eksempelvis</t>
  </si>
  <si>
    <t>Eksempel på beregning af fiktivt CPR-nr</t>
  </si>
  <si>
    <t>-</t>
  </si>
  <si>
    <t>Ét tilfældigt ciffer</t>
  </si>
  <si>
    <t>For beregning af fiktivt CPR-nr indtastes cifre fra fødselsdag i de første felter samt ét tilfældigt ciffer i hver af de to sidste felter (alle markeret med gul). Herefter aflæses fiktivt CPR-nr i nederste linje</t>
  </si>
  <si>
    <t>Hvis det sidste genererede ciffer bliver over 9 fremkommer en fejlmelding og der skal vælges andre tilfældige cifre. Se evt. arket "Eksempel" for flere detaljer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</si>
</sst>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20"/>
      <color indexed="8"/>
      <name val="Calibri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1" xfId="1" applyBorder="1" applyAlignment="1">
      <alignment horizontal="right"/>
    </xf>
    <xf numFmtId="0" fontId="1" fillId="0" borderId="0" xfId="1" applyBorder="1"/>
    <xf numFmtId="0" fontId="2" fillId="0" borderId="0" xfId="1" applyFont="1"/>
    <xf numFmtId="0" fontId="3" fillId="0" borderId="0" xfId="1" applyFont="1" applyAlignment="1">
      <alignment textRotation="45"/>
    </xf>
    <xf numFmtId="0" fontId="1" fillId="2" borderId="1" xfId="1" applyFill="1" applyBorder="1"/>
    <xf numFmtId="0" fontId="4" fillId="0" borderId="0" xfId="1" applyFont="1"/>
    <xf numFmtId="0" fontId="1" fillId="0" borderId="0" xfId="1" quotePrefix="1" applyBorder="1" applyAlignment="1">
      <alignment horizontal="center"/>
    </xf>
    <xf numFmtId="0" fontId="5" fillId="0" borderId="0" xfId="0" applyFont="1"/>
    <xf numFmtId="0" fontId="6" fillId="0" borderId="0" xfId="1" applyFont="1"/>
    <xf numFmtId="0" fontId="1" fillId="2" borderId="0" xfId="1" applyFill="1" applyAlignment="1">
      <alignment horizontal="left" vertical="center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200027</xdr:colOff>
      <xdr:row>2</xdr:row>
      <xdr:rowOff>104775</xdr:rowOff>
    </xdr:from>
    <xdr:ext cx="4010023" cy="352425"/>
    <xdr:sp macro="" textlink="">
      <xdr:nvSpPr>
        <xdr:cNvPr id="2" name="Tekstboks 1"/>
        <xdr:cNvSpPr txBox="1"/>
      </xdr:nvSpPr>
      <xdr:spPr>
        <a:xfrm>
          <a:off x="6600827" y="552450"/>
          <a:ext cx="4010023" cy="352425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a-DK" sz="1600"/>
            <a:t>Tast personens fødselsdag og -år i disse felter </a:t>
          </a:r>
        </a:p>
      </xdr:txBody>
    </xdr:sp>
    <xdr:clientData/>
  </xdr:oneCellAnchor>
  <xdr:twoCellAnchor>
    <xdr:from>
      <xdr:col>7</xdr:col>
      <xdr:colOff>371495</xdr:colOff>
      <xdr:row>3</xdr:row>
      <xdr:rowOff>90488</xdr:rowOff>
    </xdr:from>
    <xdr:to>
      <xdr:col>10</xdr:col>
      <xdr:colOff>200027</xdr:colOff>
      <xdr:row>5</xdr:row>
      <xdr:rowOff>1133474</xdr:rowOff>
    </xdr:to>
    <xdr:cxnSp macro="">
      <xdr:nvCxnSpPr>
        <xdr:cNvPr id="4" name="Lige pilforbindelse 3"/>
        <xdr:cNvCxnSpPr>
          <a:stCxn id="2" idx="1"/>
        </xdr:cNvCxnSpPr>
      </xdr:nvCxnSpPr>
      <xdr:spPr>
        <a:xfrm rot="10800000" flipV="1">
          <a:off x="4943495" y="728663"/>
          <a:ext cx="1657332" cy="142398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361950</xdr:colOff>
      <xdr:row>5</xdr:row>
      <xdr:rowOff>904875</xdr:rowOff>
    </xdr:from>
    <xdr:ext cx="3379041" cy="304699"/>
    <xdr:sp macro="" textlink="">
      <xdr:nvSpPr>
        <xdr:cNvPr id="8" name="Tekstboks 7"/>
        <xdr:cNvSpPr txBox="1"/>
      </xdr:nvSpPr>
      <xdr:spPr>
        <a:xfrm>
          <a:off x="8591550" y="1924050"/>
          <a:ext cx="3578928" cy="342786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600"/>
            <a:t>Tast to tilfældigt valgte</a:t>
          </a:r>
          <a:r>
            <a:rPr lang="da-DK" sz="1600" baseline="0"/>
            <a:t> cifre i disse felter</a:t>
          </a:r>
          <a:endParaRPr lang="da-DK" sz="1600"/>
        </a:p>
      </xdr:txBody>
    </xdr:sp>
    <xdr:clientData/>
  </xdr:oneCellAnchor>
  <xdr:twoCellAnchor>
    <xdr:from>
      <xdr:col>12</xdr:col>
      <xdr:colOff>361950</xdr:colOff>
      <xdr:row>5</xdr:row>
      <xdr:rowOff>1076268</xdr:rowOff>
    </xdr:from>
    <xdr:to>
      <xdr:col>13</xdr:col>
      <xdr:colOff>361950</xdr:colOff>
      <xdr:row>5</xdr:row>
      <xdr:rowOff>1295398</xdr:rowOff>
    </xdr:to>
    <xdr:cxnSp macro="">
      <xdr:nvCxnSpPr>
        <xdr:cNvPr id="9" name="Lige pilforbindelse 8"/>
        <xdr:cNvCxnSpPr>
          <a:stCxn id="8" idx="1"/>
        </xdr:cNvCxnSpPr>
      </xdr:nvCxnSpPr>
      <xdr:spPr>
        <a:xfrm rot="10800000" flipV="1">
          <a:off x="7981950" y="2095443"/>
          <a:ext cx="609600" cy="21913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152400</xdr:colOff>
      <xdr:row>2</xdr:row>
      <xdr:rowOff>133350</xdr:rowOff>
    </xdr:from>
    <xdr:ext cx="2962639" cy="574102"/>
    <xdr:sp macro="" textlink="">
      <xdr:nvSpPr>
        <xdr:cNvPr id="18" name="Tekstboks 17"/>
        <xdr:cNvSpPr txBox="1"/>
      </xdr:nvSpPr>
      <xdr:spPr>
        <a:xfrm>
          <a:off x="152400" y="581025"/>
          <a:ext cx="3172215" cy="593239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600"/>
            <a:t>Når</a:t>
          </a:r>
          <a:r>
            <a:rPr lang="da-DK" sz="1600" baseline="0"/>
            <a:t> en gul celle markeres kan tallet </a:t>
          </a:r>
        </a:p>
        <a:p>
          <a:r>
            <a:rPr lang="da-DK" sz="1600" baseline="0"/>
            <a:t>findes via drop down menuen</a:t>
          </a:r>
          <a:endParaRPr lang="da-DK" sz="1600"/>
        </a:p>
      </xdr:txBody>
    </xdr:sp>
    <xdr:clientData/>
  </xdr:oneCellAnchor>
  <xdr:twoCellAnchor>
    <xdr:from>
      <xdr:col>2</xdr:col>
      <xdr:colOff>214509</xdr:colOff>
      <xdr:row>5</xdr:row>
      <xdr:rowOff>155088</xdr:rowOff>
    </xdr:from>
    <xdr:to>
      <xdr:col>2</xdr:col>
      <xdr:colOff>400051</xdr:colOff>
      <xdr:row>5</xdr:row>
      <xdr:rowOff>590549</xdr:rowOff>
    </xdr:to>
    <xdr:cxnSp macro="">
      <xdr:nvCxnSpPr>
        <xdr:cNvPr id="26" name="Lige pilforbindelse 25"/>
        <xdr:cNvCxnSpPr>
          <a:stCxn id="18" idx="2"/>
        </xdr:cNvCxnSpPr>
      </xdr:nvCxnSpPr>
      <xdr:spPr>
        <a:xfrm rot="16200000" flipH="1">
          <a:off x="1613549" y="1299223"/>
          <a:ext cx="435461" cy="185542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85725</xdr:colOff>
      <xdr:row>11</xdr:row>
      <xdr:rowOff>104775</xdr:rowOff>
    </xdr:from>
    <xdr:ext cx="4625780" cy="304699"/>
    <xdr:sp macro="" textlink="">
      <xdr:nvSpPr>
        <xdr:cNvPr id="30" name="Tekstboks 29"/>
        <xdr:cNvSpPr txBox="1"/>
      </xdr:nvSpPr>
      <xdr:spPr>
        <a:xfrm>
          <a:off x="8924925" y="2924175"/>
          <a:ext cx="4854214" cy="342786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600"/>
            <a:t>Det fiktive CPR-nr fremkommer automatisk i denne linje</a:t>
          </a:r>
        </a:p>
      </xdr:txBody>
    </xdr:sp>
    <xdr:clientData/>
  </xdr:oneCellAnchor>
  <xdr:twoCellAnchor>
    <xdr:from>
      <xdr:col>13</xdr:col>
      <xdr:colOff>190501</xdr:colOff>
      <xdr:row>12</xdr:row>
      <xdr:rowOff>85668</xdr:rowOff>
    </xdr:from>
    <xdr:to>
      <xdr:col>14</xdr:col>
      <xdr:colOff>85726</xdr:colOff>
      <xdr:row>12</xdr:row>
      <xdr:rowOff>95250</xdr:rowOff>
    </xdr:to>
    <xdr:cxnSp macro="">
      <xdr:nvCxnSpPr>
        <xdr:cNvPr id="31" name="Lige pilforbindelse 30"/>
        <xdr:cNvCxnSpPr>
          <a:stCxn id="30" idx="1"/>
        </xdr:cNvCxnSpPr>
      </xdr:nvCxnSpPr>
      <xdr:spPr>
        <a:xfrm rot="10800000" flipV="1">
          <a:off x="8420101" y="3095568"/>
          <a:ext cx="504825" cy="9582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371475</xdr:colOff>
      <xdr:row>19</xdr:row>
      <xdr:rowOff>180975</xdr:rowOff>
    </xdr:from>
    <xdr:ext cx="5723686" cy="574102"/>
    <xdr:sp macro="" textlink="">
      <xdr:nvSpPr>
        <xdr:cNvPr id="10" name="Tekstboks 9"/>
        <xdr:cNvSpPr txBox="1"/>
      </xdr:nvSpPr>
      <xdr:spPr>
        <a:xfrm>
          <a:off x="4943475" y="4524375"/>
          <a:ext cx="6047489" cy="593239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600"/>
            <a:t>Hvis det sidste ciffer bliver</a:t>
          </a:r>
          <a:r>
            <a:rPr lang="da-DK" sz="1600" baseline="0"/>
            <a:t> større end 9 kommer denne fejlmelding og </a:t>
          </a:r>
        </a:p>
        <a:p>
          <a:r>
            <a:rPr lang="da-DK" sz="1600" baseline="0"/>
            <a:t>der skal vælges andre tilfældige cifre</a:t>
          </a:r>
          <a:endParaRPr lang="da-DK" sz="1600"/>
        </a:p>
      </xdr:txBody>
    </xdr:sp>
    <xdr:clientData/>
  </xdr:oneCellAnchor>
  <xdr:twoCellAnchor>
    <xdr:from>
      <xdr:col>11</xdr:col>
      <xdr:colOff>114300</xdr:colOff>
      <xdr:row>7</xdr:row>
      <xdr:rowOff>123825</xdr:rowOff>
    </xdr:from>
    <xdr:to>
      <xdr:col>12</xdr:col>
      <xdr:colOff>347220</xdr:colOff>
      <xdr:row>19</xdr:row>
      <xdr:rowOff>180975</xdr:rowOff>
    </xdr:to>
    <xdr:cxnSp macro="">
      <xdr:nvCxnSpPr>
        <xdr:cNvPr id="11" name="Lige pilforbindelse 10"/>
        <xdr:cNvCxnSpPr>
          <a:stCxn id="10" idx="0"/>
        </xdr:cNvCxnSpPr>
      </xdr:nvCxnSpPr>
      <xdr:spPr>
        <a:xfrm rot="16200000" flipV="1">
          <a:off x="6660135" y="3217290"/>
          <a:ext cx="1771650" cy="8425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347220</xdr:colOff>
      <xdr:row>15</xdr:row>
      <xdr:rowOff>133481</xdr:rowOff>
    </xdr:from>
    <xdr:to>
      <xdr:col>12</xdr:col>
      <xdr:colOff>485794</xdr:colOff>
      <xdr:row>19</xdr:row>
      <xdr:rowOff>180975</xdr:rowOff>
    </xdr:to>
    <xdr:cxnSp macro="">
      <xdr:nvCxnSpPr>
        <xdr:cNvPr id="12" name="Lige pilforbindelse 11"/>
        <xdr:cNvCxnSpPr>
          <a:stCxn id="10" idx="0"/>
        </xdr:cNvCxnSpPr>
      </xdr:nvCxnSpPr>
      <xdr:spPr>
        <a:xfrm rot="5400000" flipH="1" flipV="1">
          <a:off x="7631760" y="4050341"/>
          <a:ext cx="809494" cy="138574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7"/>
  <sheetViews>
    <sheetView tabSelected="1" workbookViewId="0">
      <selection activeCell="C7" sqref="C7"/>
    </sheetView>
  </sheetViews>
  <sheetFormatPr defaultRowHeight="15" x14ac:dyDescent="0.25"/>
  <cols>
    <col min="1" max="1" width="2.85546875" style="1" customWidth="1"/>
    <col min="2" max="2" width="20" style="1" customWidth="1"/>
    <col min="3" max="8" width="9.140625" style="1"/>
    <col min="10" max="23" width="9.140625" style="1"/>
    <col min="24" max="25" width="9.140625" style="1" hidden="1" customWidth="1"/>
    <col min="26" max="16384" width="9.140625" style="1"/>
  </cols>
  <sheetData>
    <row r="2" spans="2:18" ht="20.25" x14ac:dyDescent="0.3">
      <c r="B2" s="7" t="s">
        <v>7</v>
      </c>
      <c r="I2" s="1"/>
    </row>
    <row r="3" spans="2:18" ht="15" customHeight="1" x14ac:dyDescent="0.2">
      <c r="I3" s="1"/>
    </row>
    <row r="4" spans="2:18" ht="15" customHeight="1" x14ac:dyDescent="0.2">
      <c r="B4" s="11" t="s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18" ht="15" customHeight="1" x14ac:dyDescent="0.2">
      <c r="B5" s="11" t="s">
        <v>13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18" ht="111.75" x14ac:dyDescent="0.2"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/>
      <c r="I6" s="1"/>
      <c r="J6" s="5"/>
      <c r="K6" s="5" t="s">
        <v>11</v>
      </c>
      <c r="L6" s="5" t="s">
        <v>11</v>
      </c>
    </row>
    <row r="7" spans="2:18" ht="15" customHeight="1" x14ac:dyDescent="0.2">
      <c r="B7" s="4" t="s">
        <v>1</v>
      </c>
      <c r="C7" s="6"/>
      <c r="D7" s="6"/>
      <c r="E7" s="6"/>
      <c r="F7" s="6"/>
      <c r="G7" s="6"/>
      <c r="I7" s="1"/>
      <c r="K7" s="6">
        <v>0</v>
      </c>
      <c r="L7" s="6">
        <v>0</v>
      </c>
    </row>
    <row r="8" spans="2:18" ht="12.75" x14ac:dyDescent="0.2">
      <c r="B8" s="4"/>
      <c r="C8" s="3"/>
      <c r="D8" s="3"/>
      <c r="E8" s="3"/>
      <c r="F8" s="3"/>
      <c r="G8" s="3"/>
      <c r="I8" s="1"/>
      <c r="K8" s="3"/>
      <c r="L8" s="3"/>
    </row>
    <row r="9" spans="2:18" ht="12.75" hidden="1" x14ac:dyDescent="0.2">
      <c r="B9" s="4"/>
      <c r="I9" s="1"/>
      <c r="M9" s="1" t="e">
        <f>((C13*4)+(D13*3)+(E13*2)+(F13*7)+(G13*6)+(H13*5)+(J13*4)+(K13*3)+(L13*2))</f>
        <v>#VALUE!</v>
      </c>
    </row>
    <row r="10" spans="2:18" ht="12.75" hidden="1" x14ac:dyDescent="0.2">
      <c r="B10" s="4"/>
      <c r="I10" s="1"/>
      <c r="M10" s="1" t="e">
        <f>M9/11</f>
        <v>#VALUE!</v>
      </c>
    </row>
    <row r="11" spans="2:18" ht="12.75" hidden="1" x14ac:dyDescent="0.2">
      <c r="B11" s="4"/>
      <c r="I11" s="1"/>
      <c r="M11" s="1" t="e">
        <f>LEFT(M10,2)*11</f>
        <v>#VALUE!</v>
      </c>
    </row>
    <row r="12" spans="2:18" ht="12.75" x14ac:dyDescent="0.2">
      <c r="B12" s="4"/>
      <c r="I12" s="8"/>
    </row>
    <row r="13" spans="2:18" ht="15" customHeight="1" x14ac:dyDescent="0.2">
      <c r="B13" s="4" t="s">
        <v>0</v>
      </c>
      <c r="C13" s="2">
        <f>C7+6</f>
        <v>6</v>
      </c>
      <c r="D13" s="2">
        <f>D7</f>
        <v>0</v>
      </c>
      <c r="E13" s="2">
        <f>E7</f>
        <v>0</v>
      </c>
      <c r="F13" s="2">
        <f>F7</f>
        <v>0</v>
      </c>
      <c r="G13" s="2" t="str">
        <f>RIGHT(LEFT(G7,3),1)</f>
        <v/>
      </c>
      <c r="H13" s="2" t="str">
        <f>RIGHT(G7,1)</f>
        <v/>
      </c>
      <c r="I13" s="8" t="s">
        <v>10</v>
      </c>
      <c r="J13" s="2">
        <f>IF(G7&lt;2000,3,4)</f>
        <v>3</v>
      </c>
      <c r="K13" s="2">
        <f>K7</f>
        <v>0</v>
      </c>
      <c r="L13" s="2">
        <f>L7</f>
        <v>0</v>
      </c>
      <c r="M13" s="2" t="e">
        <f>11-(M9-M11)</f>
        <v>#VALUE!</v>
      </c>
    </row>
    <row r="15" spans="2:18" x14ac:dyDescent="0.25">
      <c r="M15" s="10" t="e">
        <f>IF(M13&gt;9,"Fejl i CPR - vælg andre tilfældige cifre","")</f>
        <v>#VALUE!</v>
      </c>
    </row>
    <row r="17" spans="24:25" x14ac:dyDescent="0.25">
      <c r="X17" s="1">
        <v>0</v>
      </c>
      <c r="Y17" s="1">
        <v>1900</v>
      </c>
    </row>
    <row r="18" spans="24:25" x14ac:dyDescent="0.25">
      <c r="X18" s="1">
        <v>1</v>
      </c>
      <c r="Y18" s="1">
        <v>1901</v>
      </c>
    </row>
    <row r="19" spans="24:25" x14ac:dyDescent="0.25">
      <c r="X19" s="1">
        <v>2</v>
      </c>
      <c r="Y19" s="1">
        <v>1902</v>
      </c>
    </row>
    <row r="20" spans="24:25" x14ac:dyDescent="0.25">
      <c r="X20" s="1">
        <v>3</v>
      </c>
      <c r="Y20" s="1">
        <v>1903</v>
      </c>
    </row>
    <row r="21" spans="24:25" x14ac:dyDescent="0.25">
      <c r="X21" s="1">
        <v>4</v>
      </c>
      <c r="Y21" s="1">
        <v>1904</v>
      </c>
    </row>
    <row r="22" spans="24:25" x14ac:dyDescent="0.25">
      <c r="X22" s="1">
        <v>5</v>
      </c>
      <c r="Y22" s="1">
        <v>1905</v>
      </c>
    </row>
    <row r="23" spans="24:25" x14ac:dyDescent="0.25">
      <c r="X23" s="1">
        <v>6</v>
      </c>
      <c r="Y23" s="1">
        <v>1906</v>
      </c>
    </row>
    <row r="24" spans="24:25" x14ac:dyDescent="0.25">
      <c r="X24" s="1">
        <v>7</v>
      </c>
      <c r="Y24" s="1">
        <v>1907</v>
      </c>
    </row>
    <row r="25" spans="24:25" x14ac:dyDescent="0.25">
      <c r="X25" s="1">
        <v>8</v>
      </c>
      <c r="Y25" s="1">
        <v>1908</v>
      </c>
    </row>
    <row r="26" spans="24:25" x14ac:dyDescent="0.25">
      <c r="X26" s="1">
        <v>9</v>
      </c>
      <c r="Y26" s="1">
        <v>1909</v>
      </c>
    </row>
    <row r="27" spans="24:25" x14ac:dyDescent="0.25">
      <c r="Y27" s="1">
        <v>1910</v>
      </c>
    </row>
    <row r="28" spans="24:25" x14ac:dyDescent="0.25">
      <c r="Y28" s="1">
        <v>1911</v>
      </c>
    </row>
    <row r="29" spans="24:25" x14ac:dyDescent="0.25">
      <c r="Y29" s="1">
        <v>1912</v>
      </c>
    </row>
    <row r="30" spans="24:25" x14ac:dyDescent="0.25">
      <c r="Y30" s="1">
        <v>1913</v>
      </c>
    </row>
    <row r="31" spans="24:25" x14ac:dyDescent="0.25">
      <c r="Y31" s="1">
        <v>1914</v>
      </c>
    </row>
    <row r="32" spans="24:25" x14ac:dyDescent="0.25">
      <c r="Y32" s="1">
        <v>1915</v>
      </c>
    </row>
    <row r="33" spans="25:25" x14ac:dyDescent="0.25">
      <c r="Y33" s="1">
        <v>1916</v>
      </c>
    </row>
    <row r="34" spans="25:25" x14ac:dyDescent="0.25">
      <c r="Y34" s="1">
        <v>1917</v>
      </c>
    </row>
    <row r="35" spans="25:25" x14ac:dyDescent="0.25">
      <c r="Y35" s="1">
        <v>1918</v>
      </c>
    </row>
    <row r="36" spans="25:25" x14ac:dyDescent="0.25">
      <c r="Y36" s="1">
        <v>1919</v>
      </c>
    </row>
    <row r="37" spans="25:25" x14ac:dyDescent="0.25">
      <c r="Y37" s="1">
        <v>1920</v>
      </c>
    </row>
    <row r="38" spans="25:25" x14ac:dyDescent="0.25">
      <c r="Y38" s="1">
        <v>1921</v>
      </c>
    </row>
    <row r="39" spans="25:25" x14ac:dyDescent="0.25">
      <c r="Y39" s="1">
        <v>1922</v>
      </c>
    </row>
    <row r="40" spans="25:25" x14ac:dyDescent="0.25">
      <c r="Y40" s="1">
        <v>1923</v>
      </c>
    </row>
    <row r="41" spans="25:25" x14ac:dyDescent="0.25">
      <c r="Y41" s="1">
        <v>1924</v>
      </c>
    </row>
    <row r="42" spans="25:25" x14ac:dyDescent="0.25">
      <c r="Y42" s="1">
        <v>1925</v>
      </c>
    </row>
    <row r="43" spans="25:25" x14ac:dyDescent="0.25">
      <c r="Y43" s="1">
        <v>1926</v>
      </c>
    </row>
    <row r="44" spans="25:25" x14ac:dyDescent="0.25">
      <c r="Y44" s="1">
        <v>1927</v>
      </c>
    </row>
    <row r="45" spans="25:25" x14ac:dyDescent="0.25">
      <c r="Y45" s="1">
        <v>1928</v>
      </c>
    </row>
    <row r="46" spans="25:25" x14ac:dyDescent="0.25">
      <c r="Y46" s="1">
        <v>1929</v>
      </c>
    </row>
    <row r="47" spans="25:25" x14ac:dyDescent="0.25">
      <c r="Y47" s="1">
        <v>1930</v>
      </c>
    </row>
    <row r="48" spans="25:25" x14ac:dyDescent="0.25">
      <c r="Y48" s="1">
        <v>1931</v>
      </c>
    </row>
    <row r="49" spans="25:25" x14ac:dyDescent="0.25">
      <c r="Y49" s="1">
        <v>1932</v>
      </c>
    </row>
    <row r="50" spans="25:25" x14ac:dyDescent="0.25">
      <c r="Y50" s="1">
        <v>1933</v>
      </c>
    </row>
    <row r="51" spans="25:25" x14ac:dyDescent="0.25">
      <c r="Y51" s="1">
        <v>1934</v>
      </c>
    </row>
    <row r="52" spans="25:25" x14ac:dyDescent="0.25">
      <c r="Y52" s="1">
        <v>1935</v>
      </c>
    </row>
    <row r="53" spans="25:25" x14ac:dyDescent="0.25">
      <c r="Y53" s="1">
        <v>1936</v>
      </c>
    </row>
    <row r="54" spans="25:25" x14ac:dyDescent="0.25">
      <c r="Y54" s="1">
        <v>1937</v>
      </c>
    </row>
    <row r="55" spans="25:25" x14ac:dyDescent="0.25">
      <c r="Y55" s="1">
        <v>1938</v>
      </c>
    </row>
    <row r="56" spans="25:25" x14ac:dyDescent="0.25">
      <c r="Y56" s="1">
        <v>1939</v>
      </c>
    </row>
    <row r="57" spans="25:25" x14ac:dyDescent="0.25">
      <c r="Y57" s="1">
        <v>1940</v>
      </c>
    </row>
    <row r="58" spans="25:25" x14ac:dyDescent="0.25">
      <c r="Y58" s="1">
        <v>1941</v>
      </c>
    </row>
    <row r="59" spans="25:25" x14ac:dyDescent="0.25">
      <c r="Y59" s="1">
        <v>1942</v>
      </c>
    </row>
    <row r="60" spans="25:25" x14ac:dyDescent="0.25">
      <c r="Y60" s="1">
        <v>1943</v>
      </c>
    </row>
    <row r="61" spans="25:25" x14ac:dyDescent="0.25">
      <c r="Y61" s="1">
        <v>1944</v>
      </c>
    </row>
    <row r="62" spans="25:25" x14ac:dyDescent="0.25">
      <c r="Y62" s="1">
        <v>1945</v>
      </c>
    </row>
    <row r="63" spans="25:25" x14ac:dyDescent="0.25">
      <c r="Y63" s="1">
        <v>1946</v>
      </c>
    </row>
    <row r="64" spans="25:25" x14ac:dyDescent="0.25">
      <c r="Y64" s="1">
        <v>1947</v>
      </c>
    </row>
    <row r="65" spans="25:25" x14ac:dyDescent="0.25">
      <c r="Y65" s="1">
        <v>1948</v>
      </c>
    </row>
    <row r="66" spans="25:25" x14ac:dyDescent="0.25">
      <c r="Y66" s="1">
        <v>1949</v>
      </c>
    </row>
    <row r="67" spans="25:25" x14ac:dyDescent="0.25">
      <c r="Y67" s="1">
        <v>1950</v>
      </c>
    </row>
    <row r="68" spans="25:25" x14ac:dyDescent="0.25">
      <c r="Y68" s="1">
        <v>1951</v>
      </c>
    </row>
    <row r="69" spans="25:25" x14ac:dyDescent="0.25">
      <c r="Y69" s="1">
        <v>1952</v>
      </c>
    </row>
    <row r="70" spans="25:25" x14ac:dyDescent="0.25">
      <c r="Y70" s="1">
        <v>1953</v>
      </c>
    </row>
    <row r="71" spans="25:25" x14ac:dyDescent="0.25">
      <c r="Y71" s="1">
        <v>1954</v>
      </c>
    </row>
    <row r="72" spans="25:25" x14ac:dyDescent="0.25">
      <c r="Y72" s="1">
        <v>1955</v>
      </c>
    </row>
    <row r="73" spans="25:25" x14ac:dyDescent="0.25">
      <c r="Y73" s="1">
        <v>1956</v>
      </c>
    </row>
    <row r="74" spans="25:25" x14ac:dyDescent="0.25">
      <c r="Y74" s="1">
        <v>1957</v>
      </c>
    </row>
    <row r="75" spans="25:25" x14ac:dyDescent="0.25">
      <c r="Y75" s="1">
        <v>1958</v>
      </c>
    </row>
    <row r="76" spans="25:25" x14ac:dyDescent="0.25">
      <c r="Y76" s="1">
        <v>1959</v>
      </c>
    </row>
    <row r="77" spans="25:25" x14ac:dyDescent="0.25">
      <c r="Y77" s="1">
        <v>1960</v>
      </c>
    </row>
    <row r="78" spans="25:25" x14ac:dyDescent="0.25">
      <c r="Y78" s="1">
        <v>1961</v>
      </c>
    </row>
    <row r="79" spans="25:25" x14ac:dyDescent="0.25">
      <c r="Y79" s="1">
        <v>1962</v>
      </c>
    </row>
    <row r="80" spans="25:25" x14ac:dyDescent="0.25">
      <c r="Y80" s="1">
        <v>1963</v>
      </c>
    </row>
    <row r="81" spans="25:25" x14ac:dyDescent="0.25">
      <c r="Y81" s="1">
        <v>1964</v>
      </c>
    </row>
    <row r="82" spans="25:25" x14ac:dyDescent="0.25">
      <c r="Y82" s="1">
        <v>1965</v>
      </c>
    </row>
    <row r="83" spans="25:25" x14ac:dyDescent="0.25">
      <c r="Y83" s="1">
        <v>1966</v>
      </c>
    </row>
    <row r="84" spans="25:25" x14ac:dyDescent="0.25">
      <c r="Y84" s="1">
        <v>1967</v>
      </c>
    </row>
    <row r="85" spans="25:25" x14ac:dyDescent="0.25">
      <c r="Y85" s="1">
        <v>1968</v>
      </c>
    </row>
    <row r="86" spans="25:25" x14ac:dyDescent="0.25">
      <c r="Y86" s="1">
        <v>1969</v>
      </c>
    </row>
    <row r="87" spans="25:25" x14ac:dyDescent="0.25">
      <c r="Y87" s="1">
        <v>1970</v>
      </c>
    </row>
    <row r="88" spans="25:25" x14ac:dyDescent="0.25">
      <c r="Y88" s="1">
        <v>1971</v>
      </c>
    </row>
    <row r="89" spans="25:25" x14ac:dyDescent="0.25">
      <c r="Y89" s="1">
        <v>1972</v>
      </c>
    </row>
    <row r="90" spans="25:25" x14ac:dyDescent="0.25">
      <c r="Y90" s="1">
        <v>1973</v>
      </c>
    </row>
    <row r="91" spans="25:25" x14ac:dyDescent="0.25">
      <c r="Y91" s="1">
        <v>1974</v>
      </c>
    </row>
    <row r="92" spans="25:25" x14ac:dyDescent="0.25">
      <c r="Y92" s="1">
        <v>1975</v>
      </c>
    </row>
    <row r="93" spans="25:25" x14ac:dyDescent="0.25">
      <c r="Y93" s="1">
        <v>1976</v>
      </c>
    </row>
    <row r="94" spans="25:25" x14ac:dyDescent="0.25">
      <c r="Y94" s="1">
        <v>1977</v>
      </c>
    </row>
    <row r="95" spans="25:25" x14ac:dyDescent="0.25">
      <c r="Y95" s="1">
        <v>1978</v>
      </c>
    </row>
    <row r="96" spans="25:25" x14ac:dyDescent="0.25">
      <c r="Y96" s="1">
        <v>1979</v>
      </c>
    </row>
    <row r="97" spans="25:25" x14ac:dyDescent="0.25">
      <c r="Y97" s="1">
        <v>1980</v>
      </c>
    </row>
    <row r="98" spans="25:25" x14ac:dyDescent="0.25">
      <c r="Y98" s="1">
        <v>1981</v>
      </c>
    </row>
    <row r="99" spans="25:25" x14ac:dyDescent="0.25">
      <c r="Y99" s="1">
        <v>1982</v>
      </c>
    </row>
    <row r="100" spans="25:25" x14ac:dyDescent="0.25">
      <c r="Y100" s="1">
        <v>1983</v>
      </c>
    </row>
    <row r="101" spans="25:25" x14ac:dyDescent="0.25">
      <c r="Y101" s="1">
        <v>1984</v>
      </c>
    </row>
    <row r="102" spans="25:25" x14ac:dyDescent="0.25">
      <c r="Y102" s="1">
        <v>1985</v>
      </c>
    </row>
    <row r="103" spans="25:25" x14ac:dyDescent="0.25">
      <c r="Y103" s="1">
        <v>1986</v>
      </c>
    </row>
    <row r="104" spans="25:25" x14ac:dyDescent="0.25">
      <c r="Y104" s="1">
        <v>1987</v>
      </c>
    </row>
    <row r="105" spans="25:25" x14ac:dyDescent="0.25">
      <c r="Y105" s="1">
        <v>1988</v>
      </c>
    </row>
    <row r="106" spans="25:25" x14ac:dyDescent="0.25">
      <c r="Y106" s="1">
        <v>1989</v>
      </c>
    </row>
    <row r="107" spans="25:25" x14ac:dyDescent="0.25">
      <c r="Y107" s="1">
        <v>1990</v>
      </c>
    </row>
    <row r="108" spans="25:25" x14ac:dyDescent="0.25">
      <c r="Y108" s="1">
        <v>1991</v>
      </c>
    </row>
    <row r="109" spans="25:25" x14ac:dyDescent="0.25">
      <c r="Y109" s="1">
        <v>1992</v>
      </c>
    </row>
    <row r="110" spans="25:25" x14ac:dyDescent="0.25">
      <c r="Y110" s="1">
        <v>1993</v>
      </c>
    </row>
    <row r="111" spans="25:25" x14ac:dyDescent="0.25">
      <c r="Y111" s="1">
        <v>1994</v>
      </c>
    </row>
    <row r="112" spans="25:25" x14ac:dyDescent="0.25">
      <c r="Y112" s="1">
        <v>1995</v>
      </c>
    </row>
    <row r="113" spans="25:25" x14ac:dyDescent="0.25">
      <c r="Y113" s="1">
        <v>1996</v>
      </c>
    </row>
    <row r="114" spans="25:25" x14ac:dyDescent="0.25">
      <c r="Y114" s="1">
        <v>1997</v>
      </c>
    </row>
    <row r="115" spans="25:25" x14ac:dyDescent="0.25">
      <c r="Y115" s="1">
        <v>1998</v>
      </c>
    </row>
    <row r="116" spans="25:25" x14ac:dyDescent="0.25">
      <c r="Y116" s="1">
        <v>1999</v>
      </c>
    </row>
    <row r="117" spans="25:25" x14ac:dyDescent="0.25">
      <c r="Y117" s="1">
        <v>2000</v>
      </c>
    </row>
    <row r="118" spans="25:25" x14ac:dyDescent="0.25">
      <c r="Y118" s="1">
        <v>2001</v>
      </c>
    </row>
    <row r="119" spans="25:25" x14ac:dyDescent="0.25">
      <c r="Y119" s="1">
        <v>2002</v>
      </c>
    </row>
    <row r="120" spans="25:25" x14ac:dyDescent="0.25">
      <c r="Y120" s="1">
        <v>2003</v>
      </c>
    </row>
    <row r="121" spans="25:25" x14ac:dyDescent="0.25">
      <c r="Y121" s="1">
        <v>2004</v>
      </c>
    </row>
    <row r="122" spans="25:25" x14ac:dyDescent="0.25">
      <c r="Y122" s="1">
        <v>2005</v>
      </c>
    </row>
    <row r="123" spans="25:25" x14ac:dyDescent="0.25">
      <c r="Y123" s="1">
        <v>2006</v>
      </c>
    </row>
    <row r="124" spans="25:25" x14ac:dyDescent="0.25">
      <c r="Y124" s="1">
        <v>2007</v>
      </c>
    </row>
    <row r="125" spans="25:25" x14ac:dyDescent="0.25">
      <c r="Y125" s="1">
        <v>2008</v>
      </c>
    </row>
    <row r="126" spans="25:25" x14ac:dyDescent="0.25">
      <c r="Y126" s="1">
        <v>2009</v>
      </c>
    </row>
    <row r="127" spans="25:25" x14ac:dyDescent="0.25">
      <c r="Y127" s="1">
        <v>2010</v>
      </c>
    </row>
    <row r="128" spans="25:25" x14ac:dyDescent="0.25">
      <c r="Y128" s="1">
        <v>2011</v>
      </c>
    </row>
    <row r="129" spans="25:25" x14ac:dyDescent="0.25">
      <c r="Y129" s="1">
        <v>2012</v>
      </c>
    </row>
    <row r="130" spans="25:25" x14ac:dyDescent="0.25">
      <c r="Y130" s="1">
        <v>2013</v>
      </c>
    </row>
    <row r="131" spans="25:25" x14ac:dyDescent="0.25">
      <c r="Y131" s="1">
        <v>2014</v>
      </c>
    </row>
    <row r="132" spans="25:25" x14ac:dyDescent="0.25">
      <c r="Y132" s="1">
        <v>2015</v>
      </c>
    </row>
    <row r="133" spans="25:25" x14ac:dyDescent="0.25">
      <c r="Y133" s="1">
        <v>2016</v>
      </c>
    </row>
    <row r="134" spans="25:25" x14ac:dyDescent="0.25">
      <c r="Y134" s="1">
        <v>2017</v>
      </c>
    </row>
    <row r="135" spans="25:25" x14ac:dyDescent="0.25">
      <c r="Y135" s="1">
        <v>2018</v>
      </c>
    </row>
    <row r="136" spans="25:25" x14ac:dyDescent="0.25">
      <c r="Y136" s="1">
        <v>2019</v>
      </c>
    </row>
    <row r="137" spans="25:25" x14ac:dyDescent="0.25">
      <c r="Y137" s="1">
        <v>2020</v>
      </c>
    </row>
    <row r="138" spans="25:25" x14ac:dyDescent="0.25">
      <c r="Y138" s="1">
        <v>2021</v>
      </c>
    </row>
    <row r="139" spans="25:25" x14ac:dyDescent="0.25">
      <c r="Y139" s="1">
        <v>2022</v>
      </c>
    </row>
    <row r="140" spans="25:25" x14ac:dyDescent="0.25">
      <c r="Y140" s="1">
        <v>2023</v>
      </c>
    </row>
    <row r="141" spans="25:25" x14ac:dyDescent="0.25">
      <c r="Y141" s="1">
        <v>2024</v>
      </c>
    </row>
    <row r="142" spans="25:25" x14ac:dyDescent="0.25">
      <c r="Y142" s="1">
        <v>2025</v>
      </c>
    </row>
    <row r="143" spans="25:25" x14ac:dyDescent="0.25">
      <c r="Y143" s="1">
        <v>2026</v>
      </c>
    </row>
    <row r="144" spans="25:25" x14ac:dyDescent="0.25">
      <c r="Y144" s="1">
        <v>2027</v>
      </c>
    </row>
    <row r="145" spans="25:25" x14ac:dyDescent="0.25">
      <c r="Y145" s="1">
        <v>2028</v>
      </c>
    </row>
    <row r="146" spans="25:25" x14ac:dyDescent="0.25">
      <c r="Y146" s="1">
        <v>2029</v>
      </c>
    </row>
    <row r="147" spans="25:25" x14ac:dyDescent="0.25">
      <c r="Y147" s="1">
        <v>2030</v>
      </c>
    </row>
  </sheetData>
  <mergeCells count="2">
    <mergeCell ref="B4:R4"/>
    <mergeCell ref="B5:N5"/>
  </mergeCells>
  <phoneticPr fontId="0" type="noConversion"/>
  <conditionalFormatting sqref="K7:L7">
    <cfRule type="expression" dxfId="1" priority="1">
      <formula>$M$13&gt;9</formula>
    </cfRule>
  </conditionalFormatting>
  <dataValidations count="6">
    <dataValidation type="list" allowBlank="1" showInputMessage="1" showErrorMessage="1" errorTitle="Indtast kun ét ciffer her" sqref="L7">
      <formula1>$X$17:$X$26</formula1>
    </dataValidation>
    <dataValidation type="list" allowBlank="1" showInputMessage="1" showErrorMessage="1" errorTitle="Tast hele fødselsåret - 4 cifre" sqref="G7">
      <formula1>$Y$17:$Y$147</formula1>
    </dataValidation>
    <dataValidation type="list" allowBlank="1" showInputMessage="1" showErrorMessage="1" errorTitle="Indtast kun ét ciffer her" sqref="K7 D7 F7">
      <formula1>$X$17:$X$26</formula1>
    </dataValidation>
    <dataValidation type="list" allowBlank="1" showInputMessage="1" showErrorMessage="1" errorTitle="Indtast kun ét ciffer her" sqref="C7">
      <formula1>$X$17:$X$20</formula1>
    </dataValidation>
    <dataValidation type="list" allowBlank="1" showInputMessage="1" showErrorMessage="1" errorTitle="Indtast kun ét ciffer her" sqref="E7">
      <formula1>$X$17:$X$18</formula1>
    </dataValidation>
    <dataValidation allowBlank="1" showInputMessage="1" showErrorMessage="1" errorTitle="Fejl i CPR" sqref="M13"/>
  </dataValidation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6"/>
  <sheetViews>
    <sheetView workbookViewId="0">
      <selection activeCell="C7" sqref="C7"/>
    </sheetView>
  </sheetViews>
  <sheetFormatPr defaultRowHeight="15" x14ac:dyDescent="0.25"/>
  <cols>
    <col min="1" max="1" width="2.85546875" customWidth="1"/>
    <col min="2" max="2" width="20" customWidth="1"/>
    <col min="24" max="25" width="9.140625" hidden="1" customWidth="1"/>
  </cols>
  <sheetData>
    <row r="2" spans="2:25" ht="20.25" x14ac:dyDescent="0.3">
      <c r="B2" s="7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5" ht="15" customHeight="1" x14ac:dyDescent="0.3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25" ht="111.75" x14ac:dyDescent="0.25">
      <c r="B6" s="1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/>
      <c r="I6" s="5"/>
      <c r="J6" s="5"/>
      <c r="K6" s="5" t="s">
        <v>11</v>
      </c>
      <c r="L6" s="5" t="s">
        <v>11</v>
      </c>
      <c r="M6" s="1"/>
      <c r="N6" s="1"/>
    </row>
    <row r="7" spans="2:25" x14ac:dyDescent="0.25">
      <c r="B7" s="4" t="s">
        <v>8</v>
      </c>
      <c r="C7" s="6">
        <v>1</v>
      </c>
      <c r="D7" s="6">
        <v>2</v>
      </c>
      <c r="E7" s="6">
        <v>0</v>
      </c>
      <c r="F7" s="6">
        <v>3</v>
      </c>
      <c r="G7" s="6">
        <v>1927</v>
      </c>
      <c r="H7" s="1"/>
      <c r="I7" s="1"/>
      <c r="J7" s="1"/>
      <c r="K7" s="6">
        <v>3</v>
      </c>
      <c r="L7" s="6">
        <v>5</v>
      </c>
      <c r="M7" s="1"/>
      <c r="N7" s="1"/>
    </row>
    <row r="8" spans="2:25" x14ac:dyDescent="0.25">
      <c r="B8" s="4"/>
      <c r="C8" s="3"/>
      <c r="D8" s="3"/>
      <c r="E8" s="3"/>
      <c r="F8" s="3"/>
      <c r="G8" s="3"/>
      <c r="H8" s="1"/>
      <c r="I8" s="1"/>
      <c r="J8" s="1"/>
      <c r="K8" s="3"/>
      <c r="L8" s="3"/>
      <c r="M8" s="1"/>
      <c r="N8" s="1"/>
    </row>
    <row r="9" spans="2:25" hidden="1" x14ac:dyDescent="0.25"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>
        <f>((C13*4)+(D13*3)+(E13*2)+(F13*7)+(G13*6)+(H13*5)+(J13*4)+(K13*3)+(L13*2))</f>
        <v>133</v>
      </c>
      <c r="N9" s="1"/>
    </row>
    <row r="10" spans="2:25" hidden="1" x14ac:dyDescent="0.25"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>M9/11</f>
        <v>12.090909090909092</v>
      </c>
      <c r="N10" s="1"/>
    </row>
    <row r="11" spans="2:25" hidden="1" x14ac:dyDescent="0.25"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f>LEFT(M10,2)*11</f>
        <v>132</v>
      </c>
      <c r="N11" s="1"/>
    </row>
    <row r="12" spans="2:25" x14ac:dyDescent="0.25"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25" x14ac:dyDescent="0.25">
      <c r="B13" s="4" t="s">
        <v>0</v>
      </c>
      <c r="C13" s="2">
        <f>C7+6</f>
        <v>7</v>
      </c>
      <c r="D13" s="2">
        <f>D7</f>
        <v>2</v>
      </c>
      <c r="E13" s="2">
        <f>E7</f>
        <v>0</v>
      </c>
      <c r="F13" s="2">
        <f>F7</f>
        <v>3</v>
      </c>
      <c r="G13" s="2" t="str">
        <f>RIGHT(LEFT(G7,3),1)</f>
        <v>2</v>
      </c>
      <c r="H13" s="2" t="str">
        <f>RIGHT(G7,1)</f>
        <v>7</v>
      </c>
      <c r="I13" s="8" t="s">
        <v>10</v>
      </c>
      <c r="J13" s="2">
        <f>IF(G7&lt;2000,3,4)</f>
        <v>3</v>
      </c>
      <c r="K13" s="2">
        <f>K7</f>
        <v>3</v>
      </c>
      <c r="L13" s="2">
        <f>L7</f>
        <v>5</v>
      </c>
      <c r="M13" s="2">
        <f>11-(M9-M11)</f>
        <v>10</v>
      </c>
      <c r="N13" s="1"/>
    </row>
    <row r="15" spans="2:25" x14ac:dyDescent="0.25">
      <c r="M15" s="10" t="str">
        <f>IF(M13&gt;9,"Fejl i CPR - vælg andre tilfældige cifre","")</f>
        <v>Fejl i CPR - vælg andre tilfældige cifre</v>
      </c>
    </row>
    <row r="16" spans="2:25" x14ac:dyDescent="0.25">
      <c r="X16">
        <v>0</v>
      </c>
      <c r="Y16">
        <v>1900</v>
      </c>
    </row>
    <row r="17" spans="11:25" x14ac:dyDescent="0.25">
      <c r="X17">
        <v>1</v>
      </c>
      <c r="Y17">
        <v>1901</v>
      </c>
    </row>
    <row r="18" spans="11:25" ht="15" customHeight="1" x14ac:dyDescent="0.4">
      <c r="K18" s="9"/>
      <c r="X18">
        <v>2</v>
      </c>
      <c r="Y18">
        <v>1902</v>
      </c>
    </row>
    <row r="19" spans="11:25" ht="15" customHeight="1" x14ac:dyDescent="0.4">
      <c r="K19" s="9"/>
      <c r="X19">
        <v>3</v>
      </c>
      <c r="Y19">
        <v>1903</v>
      </c>
    </row>
    <row r="20" spans="11:25" x14ac:dyDescent="0.25">
      <c r="X20">
        <v>4</v>
      </c>
      <c r="Y20">
        <v>1904</v>
      </c>
    </row>
    <row r="21" spans="11:25" x14ac:dyDescent="0.25">
      <c r="X21">
        <v>5</v>
      </c>
      <c r="Y21">
        <v>1905</v>
      </c>
    </row>
    <row r="22" spans="11:25" x14ac:dyDescent="0.25">
      <c r="X22">
        <v>6</v>
      </c>
      <c r="Y22">
        <v>1906</v>
      </c>
    </row>
    <row r="23" spans="11:25" x14ac:dyDescent="0.25">
      <c r="X23">
        <v>7</v>
      </c>
      <c r="Y23">
        <v>1907</v>
      </c>
    </row>
    <row r="24" spans="11:25" x14ac:dyDescent="0.25">
      <c r="X24">
        <v>8</v>
      </c>
      <c r="Y24">
        <v>1908</v>
      </c>
    </row>
    <row r="25" spans="11:25" x14ac:dyDescent="0.25">
      <c r="X25">
        <v>9</v>
      </c>
      <c r="Y25">
        <v>1909</v>
      </c>
    </row>
    <row r="26" spans="11:25" x14ac:dyDescent="0.25">
      <c r="Y26">
        <v>1910</v>
      </c>
    </row>
    <row r="27" spans="11:25" x14ac:dyDescent="0.25">
      <c r="Y27">
        <v>1911</v>
      </c>
    </row>
    <row r="28" spans="11:25" x14ac:dyDescent="0.25">
      <c r="Y28">
        <v>1912</v>
      </c>
    </row>
    <row r="29" spans="11:25" x14ac:dyDescent="0.25">
      <c r="Y29">
        <v>1913</v>
      </c>
    </row>
    <row r="30" spans="11:25" x14ac:dyDescent="0.25">
      <c r="Y30">
        <v>1914</v>
      </c>
    </row>
    <row r="31" spans="11:25" x14ac:dyDescent="0.25">
      <c r="Y31">
        <v>1915</v>
      </c>
    </row>
    <row r="32" spans="11:25" x14ac:dyDescent="0.25">
      <c r="Y32">
        <v>1916</v>
      </c>
    </row>
    <row r="33" spans="25:25" x14ac:dyDescent="0.25">
      <c r="Y33">
        <v>1917</v>
      </c>
    </row>
    <row r="34" spans="25:25" x14ac:dyDescent="0.25">
      <c r="Y34">
        <v>1918</v>
      </c>
    </row>
    <row r="35" spans="25:25" x14ac:dyDescent="0.25">
      <c r="Y35">
        <v>1919</v>
      </c>
    </row>
    <row r="36" spans="25:25" x14ac:dyDescent="0.25">
      <c r="Y36">
        <v>1920</v>
      </c>
    </row>
    <row r="37" spans="25:25" x14ac:dyDescent="0.25">
      <c r="Y37">
        <v>1921</v>
      </c>
    </row>
    <row r="38" spans="25:25" x14ac:dyDescent="0.25">
      <c r="Y38">
        <v>1922</v>
      </c>
    </row>
    <row r="39" spans="25:25" x14ac:dyDescent="0.25">
      <c r="Y39">
        <v>1923</v>
      </c>
    </row>
    <row r="40" spans="25:25" x14ac:dyDescent="0.25">
      <c r="Y40">
        <v>1924</v>
      </c>
    </row>
    <row r="41" spans="25:25" x14ac:dyDescent="0.25">
      <c r="Y41">
        <v>1925</v>
      </c>
    </row>
    <row r="42" spans="25:25" x14ac:dyDescent="0.25">
      <c r="Y42">
        <v>1926</v>
      </c>
    </row>
    <row r="43" spans="25:25" x14ac:dyDescent="0.25">
      <c r="Y43">
        <v>1927</v>
      </c>
    </row>
    <row r="44" spans="25:25" x14ac:dyDescent="0.25">
      <c r="Y44">
        <v>1928</v>
      </c>
    </row>
    <row r="45" spans="25:25" x14ac:dyDescent="0.25">
      <c r="Y45">
        <v>1929</v>
      </c>
    </row>
    <row r="46" spans="25:25" x14ac:dyDescent="0.25">
      <c r="Y46">
        <v>1930</v>
      </c>
    </row>
    <row r="47" spans="25:25" x14ac:dyDescent="0.25">
      <c r="Y47">
        <v>1931</v>
      </c>
    </row>
    <row r="48" spans="25:25" x14ac:dyDescent="0.25">
      <c r="Y48">
        <v>1932</v>
      </c>
    </row>
    <row r="49" spans="25:25" x14ac:dyDescent="0.25">
      <c r="Y49">
        <v>1933</v>
      </c>
    </row>
    <row r="50" spans="25:25" x14ac:dyDescent="0.25">
      <c r="Y50">
        <v>1934</v>
      </c>
    </row>
    <row r="51" spans="25:25" x14ac:dyDescent="0.25">
      <c r="Y51">
        <v>1935</v>
      </c>
    </row>
    <row r="52" spans="25:25" x14ac:dyDescent="0.25">
      <c r="Y52">
        <v>1936</v>
      </c>
    </row>
    <row r="53" spans="25:25" x14ac:dyDescent="0.25">
      <c r="Y53">
        <v>1937</v>
      </c>
    </row>
    <row r="54" spans="25:25" x14ac:dyDescent="0.25">
      <c r="Y54">
        <v>1938</v>
      </c>
    </row>
    <row r="55" spans="25:25" x14ac:dyDescent="0.25">
      <c r="Y55">
        <v>1939</v>
      </c>
    </row>
    <row r="56" spans="25:25" x14ac:dyDescent="0.25">
      <c r="Y56">
        <v>1940</v>
      </c>
    </row>
    <row r="57" spans="25:25" x14ac:dyDescent="0.25">
      <c r="Y57">
        <v>1941</v>
      </c>
    </row>
    <row r="58" spans="25:25" x14ac:dyDescent="0.25">
      <c r="Y58">
        <v>1942</v>
      </c>
    </row>
    <row r="59" spans="25:25" x14ac:dyDescent="0.25">
      <c r="Y59">
        <v>1943</v>
      </c>
    </row>
    <row r="60" spans="25:25" x14ac:dyDescent="0.25">
      <c r="Y60">
        <v>1944</v>
      </c>
    </row>
    <row r="61" spans="25:25" x14ac:dyDescent="0.25">
      <c r="Y61">
        <v>1945</v>
      </c>
    </row>
    <row r="62" spans="25:25" x14ac:dyDescent="0.25">
      <c r="Y62">
        <v>1946</v>
      </c>
    </row>
    <row r="63" spans="25:25" x14ac:dyDescent="0.25">
      <c r="Y63">
        <v>1947</v>
      </c>
    </row>
    <row r="64" spans="25:25" x14ac:dyDescent="0.25">
      <c r="Y64">
        <v>1948</v>
      </c>
    </row>
    <row r="65" spans="25:25" x14ac:dyDescent="0.25">
      <c r="Y65">
        <v>1949</v>
      </c>
    </row>
    <row r="66" spans="25:25" x14ac:dyDescent="0.25">
      <c r="Y66">
        <v>1950</v>
      </c>
    </row>
    <row r="67" spans="25:25" x14ac:dyDescent="0.25">
      <c r="Y67">
        <v>1951</v>
      </c>
    </row>
    <row r="68" spans="25:25" x14ac:dyDescent="0.25">
      <c r="Y68">
        <v>1952</v>
      </c>
    </row>
    <row r="69" spans="25:25" x14ac:dyDescent="0.25">
      <c r="Y69">
        <v>1953</v>
      </c>
    </row>
    <row r="70" spans="25:25" x14ac:dyDescent="0.25">
      <c r="Y70">
        <v>1954</v>
      </c>
    </row>
    <row r="71" spans="25:25" x14ac:dyDescent="0.25">
      <c r="Y71">
        <v>1955</v>
      </c>
    </row>
    <row r="72" spans="25:25" x14ac:dyDescent="0.25">
      <c r="Y72">
        <v>1956</v>
      </c>
    </row>
    <row r="73" spans="25:25" x14ac:dyDescent="0.25">
      <c r="Y73">
        <v>1957</v>
      </c>
    </row>
    <row r="74" spans="25:25" x14ac:dyDescent="0.25">
      <c r="Y74">
        <v>1958</v>
      </c>
    </row>
    <row r="75" spans="25:25" x14ac:dyDescent="0.25">
      <c r="Y75">
        <v>1959</v>
      </c>
    </row>
    <row r="76" spans="25:25" x14ac:dyDescent="0.25">
      <c r="Y76">
        <v>1960</v>
      </c>
    </row>
    <row r="77" spans="25:25" x14ac:dyDescent="0.25">
      <c r="Y77">
        <v>1961</v>
      </c>
    </row>
    <row r="78" spans="25:25" x14ac:dyDescent="0.25">
      <c r="Y78">
        <v>1962</v>
      </c>
    </row>
    <row r="79" spans="25:25" x14ac:dyDescent="0.25">
      <c r="Y79">
        <v>1963</v>
      </c>
    </row>
    <row r="80" spans="25:25" x14ac:dyDescent="0.25">
      <c r="Y80">
        <v>1964</v>
      </c>
    </row>
    <row r="81" spans="25:25" x14ac:dyDescent="0.25">
      <c r="Y81">
        <v>1965</v>
      </c>
    </row>
    <row r="82" spans="25:25" x14ac:dyDescent="0.25">
      <c r="Y82">
        <v>1966</v>
      </c>
    </row>
    <row r="83" spans="25:25" x14ac:dyDescent="0.25">
      <c r="Y83">
        <v>1967</v>
      </c>
    </row>
    <row r="84" spans="25:25" x14ac:dyDescent="0.25">
      <c r="Y84">
        <v>1968</v>
      </c>
    </row>
    <row r="85" spans="25:25" x14ac:dyDescent="0.25">
      <c r="Y85">
        <v>1969</v>
      </c>
    </row>
    <row r="86" spans="25:25" x14ac:dyDescent="0.25">
      <c r="Y86">
        <v>1970</v>
      </c>
    </row>
    <row r="87" spans="25:25" x14ac:dyDescent="0.25">
      <c r="Y87">
        <v>1971</v>
      </c>
    </row>
    <row r="88" spans="25:25" x14ac:dyDescent="0.25">
      <c r="Y88">
        <v>1972</v>
      </c>
    </row>
    <row r="89" spans="25:25" x14ac:dyDescent="0.25">
      <c r="Y89">
        <v>1973</v>
      </c>
    </row>
    <row r="90" spans="25:25" x14ac:dyDescent="0.25">
      <c r="Y90">
        <v>1974</v>
      </c>
    </row>
    <row r="91" spans="25:25" x14ac:dyDescent="0.25">
      <c r="Y91">
        <v>1975</v>
      </c>
    </row>
    <row r="92" spans="25:25" x14ac:dyDescent="0.25">
      <c r="Y92">
        <v>1976</v>
      </c>
    </row>
    <row r="93" spans="25:25" x14ac:dyDescent="0.25">
      <c r="Y93">
        <v>1977</v>
      </c>
    </row>
    <row r="94" spans="25:25" x14ac:dyDescent="0.25">
      <c r="Y94">
        <v>1978</v>
      </c>
    </row>
    <row r="95" spans="25:25" x14ac:dyDescent="0.25">
      <c r="Y95">
        <v>1979</v>
      </c>
    </row>
    <row r="96" spans="25:25" x14ac:dyDescent="0.25">
      <c r="Y96">
        <v>1980</v>
      </c>
    </row>
    <row r="97" spans="25:25" x14ac:dyDescent="0.25">
      <c r="Y97">
        <v>1981</v>
      </c>
    </row>
    <row r="98" spans="25:25" x14ac:dyDescent="0.25">
      <c r="Y98">
        <v>1982</v>
      </c>
    </row>
    <row r="99" spans="25:25" x14ac:dyDescent="0.25">
      <c r="Y99">
        <v>1983</v>
      </c>
    </row>
    <row r="100" spans="25:25" x14ac:dyDescent="0.25">
      <c r="Y100">
        <v>1984</v>
      </c>
    </row>
    <row r="101" spans="25:25" x14ac:dyDescent="0.25">
      <c r="Y101">
        <v>1985</v>
      </c>
    </row>
    <row r="102" spans="25:25" x14ac:dyDescent="0.25">
      <c r="Y102">
        <v>1986</v>
      </c>
    </row>
    <row r="103" spans="25:25" x14ac:dyDescent="0.25">
      <c r="Y103">
        <v>1987</v>
      </c>
    </row>
    <row r="104" spans="25:25" x14ac:dyDescent="0.25">
      <c r="Y104">
        <v>1988</v>
      </c>
    </row>
    <row r="105" spans="25:25" x14ac:dyDescent="0.25">
      <c r="Y105">
        <v>1989</v>
      </c>
    </row>
    <row r="106" spans="25:25" x14ac:dyDescent="0.25">
      <c r="Y106">
        <v>1990</v>
      </c>
    </row>
    <row r="107" spans="25:25" x14ac:dyDescent="0.25">
      <c r="Y107">
        <v>1991</v>
      </c>
    </row>
    <row r="108" spans="25:25" x14ac:dyDescent="0.25">
      <c r="Y108">
        <v>1992</v>
      </c>
    </row>
    <row r="109" spans="25:25" x14ac:dyDescent="0.25">
      <c r="Y109">
        <v>1993</v>
      </c>
    </row>
    <row r="110" spans="25:25" x14ac:dyDescent="0.25">
      <c r="Y110">
        <v>1994</v>
      </c>
    </row>
    <row r="111" spans="25:25" x14ac:dyDescent="0.25">
      <c r="Y111">
        <v>1995</v>
      </c>
    </row>
    <row r="112" spans="25:25" x14ac:dyDescent="0.25">
      <c r="Y112">
        <v>1996</v>
      </c>
    </row>
    <row r="113" spans="25:25" x14ac:dyDescent="0.25">
      <c r="Y113">
        <v>1997</v>
      </c>
    </row>
    <row r="114" spans="25:25" x14ac:dyDescent="0.25">
      <c r="Y114">
        <v>1998</v>
      </c>
    </row>
    <row r="115" spans="25:25" x14ac:dyDescent="0.25">
      <c r="Y115">
        <v>1999</v>
      </c>
    </row>
    <row r="116" spans="25:25" x14ac:dyDescent="0.25">
      <c r="Y116">
        <v>2000</v>
      </c>
    </row>
    <row r="117" spans="25:25" x14ac:dyDescent="0.25">
      <c r="Y117">
        <v>2001</v>
      </c>
    </row>
    <row r="118" spans="25:25" x14ac:dyDescent="0.25">
      <c r="Y118">
        <v>2002</v>
      </c>
    </row>
    <row r="119" spans="25:25" x14ac:dyDescent="0.25">
      <c r="Y119">
        <v>2003</v>
      </c>
    </row>
    <row r="120" spans="25:25" x14ac:dyDescent="0.25">
      <c r="Y120">
        <v>2004</v>
      </c>
    </row>
    <row r="121" spans="25:25" x14ac:dyDescent="0.25">
      <c r="Y121">
        <v>2005</v>
      </c>
    </row>
    <row r="122" spans="25:25" x14ac:dyDescent="0.25">
      <c r="Y122">
        <v>2006</v>
      </c>
    </row>
    <row r="123" spans="25:25" x14ac:dyDescent="0.25">
      <c r="Y123">
        <v>2007</v>
      </c>
    </row>
    <row r="124" spans="25:25" x14ac:dyDescent="0.25">
      <c r="Y124">
        <v>2008</v>
      </c>
    </row>
    <row r="125" spans="25:25" x14ac:dyDescent="0.25">
      <c r="Y125">
        <v>2009</v>
      </c>
    </row>
    <row r="126" spans="25:25" x14ac:dyDescent="0.25">
      <c r="Y126">
        <v>2010</v>
      </c>
    </row>
    <row r="127" spans="25:25" x14ac:dyDescent="0.25">
      <c r="Y127">
        <v>2011</v>
      </c>
    </row>
    <row r="128" spans="25:25" x14ac:dyDescent="0.25">
      <c r="Y128">
        <v>2012</v>
      </c>
    </row>
    <row r="129" spans="25:25" x14ac:dyDescent="0.25">
      <c r="Y129">
        <v>2013</v>
      </c>
    </row>
    <row r="130" spans="25:25" x14ac:dyDescent="0.25">
      <c r="Y130">
        <v>2014</v>
      </c>
    </row>
    <row r="131" spans="25:25" x14ac:dyDescent="0.25">
      <c r="Y131">
        <v>2015</v>
      </c>
    </row>
    <row r="132" spans="25:25" x14ac:dyDescent="0.25">
      <c r="Y132">
        <v>2016</v>
      </c>
    </row>
    <row r="133" spans="25:25" x14ac:dyDescent="0.25">
      <c r="Y133">
        <v>2017</v>
      </c>
    </row>
    <row r="134" spans="25:25" x14ac:dyDescent="0.25">
      <c r="Y134">
        <v>2018</v>
      </c>
    </row>
    <row r="135" spans="25:25" x14ac:dyDescent="0.25">
      <c r="Y135">
        <v>2019</v>
      </c>
    </row>
    <row r="136" spans="25:25" x14ac:dyDescent="0.25">
      <c r="Y136">
        <v>2020</v>
      </c>
    </row>
    <row r="137" spans="25:25" x14ac:dyDescent="0.25">
      <c r="Y137">
        <v>2021</v>
      </c>
    </row>
    <row r="138" spans="25:25" x14ac:dyDescent="0.25">
      <c r="Y138">
        <v>2022</v>
      </c>
    </row>
    <row r="139" spans="25:25" x14ac:dyDescent="0.25">
      <c r="Y139">
        <v>2023</v>
      </c>
    </row>
    <row r="140" spans="25:25" x14ac:dyDescent="0.25">
      <c r="Y140">
        <v>2024</v>
      </c>
    </row>
    <row r="141" spans="25:25" x14ac:dyDescent="0.25">
      <c r="Y141">
        <v>2025</v>
      </c>
    </row>
    <row r="142" spans="25:25" x14ac:dyDescent="0.25">
      <c r="Y142">
        <v>2026</v>
      </c>
    </row>
    <row r="143" spans="25:25" x14ac:dyDescent="0.25">
      <c r="Y143">
        <v>2027</v>
      </c>
    </row>
    <row r="144" spans="25:25" x14ac:dyDescent="0.25">
      <c r="Y144">
        <v>2028</v>
      </c>
    </row>
    <row r="145" spans="25:25" x14ac:dyDescent="0.25">
      <c r="Y145">
        <v>2029</v>
      </c>
    </row>
    <row r="146" spans="25:25" x14ac:dyDescent="0.25">
      <c r="Y146">
        <v>2030</v>
      </c>
    </row>
  </sheetData>
  <phoneticPr fontId="0" type="noConversion"/>
  <conditionalFormatting sqref="K7:L7">
    <cfRule type="expression" dxfId="0" priority="1">
      <formula>$M$13&gt;9</formula>
    </cfRule>
  </conditionalFormatting>
  <dataValidations count="4">
    <dataValidation type="list" allowBlank="1" showInputMessage="1" showErrorMessage="1" errorTitle="Indtast kun ét ciffer her" sqref="D7 K7:L7 F7">
      <formula1>$X$16:$X$25</formula1>
    </dataValidation>
    <dataValidation type="list" allowBlank="1" showInputMessage="1" showErrorMessage="1" errorTitle="Tast hele fødselsåret - 4 cifre" sqref="G7">
      <formula1>$Y$16:$Y$146</formula1>
    </dataValidation>
    <dataValidation type="list" allowBlank="1" showInputMessage="1" showErrorMessage="1" errorTitle="Indtast kun ét ciffer her" sqref="C7">
      <formula1>$X$16:$X$19</formula1>
    </dataValidation>
    <dataValidation type="list" allowBlank="1" showInputMessage="1" showErrorMessage="1" errorTitle="Indtast kun ét ciffer her" sqref="E7">
      <formula1>$X$16:$X$17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</vt:lpstr>
      <vt:lpstr>Eksempel</vt:lpstr>
    </vt:vector>
  </TitlesOfParts>
  <Company>Finansministeriet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nkihl</dc:creator>
  <cp:lastModifiedBy>Jan Noe Bielack</cp:lastModifiedBy>
  <dcterms:created xsi:type="dcterms:W3CDTF">2011-07-22T15:11:28Z</dcterms:created>
  <dcterms:modified xsi:type="dcterms:W3CDTF">2017-10-11T12:20:06Z</dcterms:modified>
</cp:coreProperties>
</file>