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tables/table2.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20"/>
  <fileSharing readOnlyRecommended="1"/>
  <workbookPr codeName="ThisWorkbook"/>
  <mc:AlternateContent xmlns:mc="http://schemas.openxmlformats.org/markup-compatibility/2006">
    <mc:Choice Requires="x15">
      <x15ac:absPath xmlns:x15ac="http://schemas.microsoft.com/office/spreadsheetml/2010/11/ac" url="https://aarhusuniversitet.sharepoint.com/sites/Informationssikkerhed/Delte dokumenter/Risikostyring/"/>
    </mc:Choice>
  </mc:AlternateContent>
  <xr:revisionPtr revIDLastSave="422" documentId="13_ncr:1_{435AA419-6E93-A846-A879-98C8F0D339BE}" xr6:coauthVersionLast="47" xr6:coauthVersionMax="47" xr10:uidLastSave="{5BB8BDEE-6249-E04B-AD2E-087A2DC56A90}"/>
  <bookViews>
    <workbookView xWindow="0" yWindow="500" windowWidth="28800" windowHeight="17500" xr2:uid="{E11E53D2-2F0F-5140-A611-708539ACF57C}"/>
  </bookViews>
  <sheets>
    <sheet name="Risikovurdering" sheetId="2" r:id="rId1"/>
    <sheet name="Oplysninger &amp; Vejledning" sheetId="6" r:id="rId2"/>
    <sheet name="Skalaer" sheetId="5" r:id="rId3"/>
    <sheet name="Risikomatrix " sheetId="4" r:id="rId4"/>
  </sheets>
  <externalReferences>
    <externalReference r:id="rId5"/>
    <externalReference r:id="rId6"/>
  </externalReferences>
  <definedNames>
    <definedName name="Criticality">#REF!</definedName>
    <definedName name="Heat_map_4">'[1]ISO 27002 Risks'!#REF!</definedName>
    <definedName name="Heat_map_5">'[1]ISO 27002 Risks'!#REF!</definedName>
    <definedName name="heatmaprank">#REF!</definedName>
    <definedName name="High_1">#REF!</definedName>
    <definedName name="High_1_2">#REF!</definedName>
    <definedName name="High_2">#REF!</definedName>
    <definedName name="High_2_2">#REF!</definedName>
    <definedName name="High_3">#REF!</definedName>
    <definedName name="High_3_2">#REF!</definedName>
    <definedName name="High_4_2">#REF!</definedName>
    <definedName name="High_5_2">#REF!</definedName>
    <definedName name="High_6_2">#REF!</definedName>
    <definedName name="High_7_2">#REF!</definedName>
    <definedName name="Low_1">#REF!</definedName>
    <definedName name="Low_1_2">#REF!</definedName>
    <definedName name="Low_2">#REF!</definedName>
    <definedName name="Low_2_2">#REF!</definedName>
    <definedName name="Low_3">#REF!</definedName>
    <definedName name="Low_3_2">#REF!</definedName>
    <definedName name="Low_4_2">#REF!</definedName>
    <definedName name="Low_5_2">#REF!</definedName>
    <definedName name="Low_6_2">#REF!</definedName>
    <definedName name="Medium_1">#REF!</definedName>
    <definedName name="Medium_1_2">#REF!</definedName>
    <definedName name="Medium_2">#REF!</definedName>
    <definedName name="Medium_2_2">#REF!</definedName>
    <definedName name="Medium_3">#REF!</definedName>
    <definedName name="Medium_3_2">#REF!</definedName>
    <definedName name="Medium_4">#REF!</definedName>
    <definedName name="Medium_4_2">#REF!</definedName>
    <definedName name="Medium_5">#REF!</definedName>
    <definedName name="Medium_5_2">#REF!</definedName>
    <definedName name="Medium_6">#REF!</definedName>
    <definedName name="Medium_6_2">#REF!</definedName>
    <definedName name="Medium_7">#REF!</definedName>
    <definedName name="Medium_7_2">#REF!</definedName>
    <definedName name="Medium_8_2">#REF!</definedName>
    <definedName name="Medium_9_2">#REF!</definedName>
    <definedName name="Period">#REF!</definedName>
    <definedName name="Responsible">#REF!</definedName>
    <definedName name="RiskOwner">#REF!</definedName>
    <definedName name="RISkSCENARIOS">#REF!</definedName>
    <definedName name="Scope">#REF!</definedName>
    <definedName name="STATUS">[2]Data!$A$1:$A$4</definedName>
    <definedName name="Title">#REF!</definedName>
    <definedName name="Very_high_1_2">#REF!</definedName>
    <definedName name="Very_high_2_2">#REF!</definedName>
    <definedName name="Very_high_3_2">#REF!</definedName>
    <definedName name="VeryHigh_1">#REF!</definedName>
    <definedName name="VeryHigh_2">#REF!</definedName>
    <definedName name="VeryHigh_3">#REF!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 i="2" l="1"/>
  <c r="I4" i="2"/>
  <c r="I5" i="2"/>
  <c r="I6" i="2" l="1"/>
  <c r="I7" i="2"/>
  <c r="I8" i="2"/>
  <c r="I9" i="2"/>
  <c r="I10" i="2"/>
  <c r="I11" i="2"/>
  <c r="I12" i="2"/>
  <c r="I13" i="2"/>
  <c r="I14" i="2"/>
  <c r="I15" i="2"/>
  <c r="I16" i="2"/>
  <c r="I17" i="2"/>
  <c r="I18" i="2"/>
  <c r="I19" i="2"/>
  <c r="I20" i="2"/>
  <c r="I21" i="2"/>
  <c r="I22" i="2"/>
  <c r="I23" i="2"/>
  <c r="I24" i="2"/>
  <c r="I25" i="2"/>
  <c r="I26" i="2"/>
  <c r="I27" i="2"/>
  <c r="I28" i="2"/>
  <c r="I29" i="2"/>
  <c r="I30" i="2"/>
  <c r="I31" i="2"/>
  <c r="I32" i="2"/>
  <c r="I33" i="2"/>
  <c r="I34" i="2"/>
  <c r="I35" i="2"/>
  <c r="I36" i="2"/>
  <c r="I37" i="2"/>
  <c r="I38" i="2"/>
  <c r="I39" i="2"/>
  <c r="I40" i="2"/>
  <c r="I41" i="2"/>
  <c r="I42" i="2"/>
  <c r="I43" i="2"/>
  <c r="I44" i="2"/>
  <c r="I45" i="2"/>
  <c r="I46" i="2"/>
  <c r="I47" i="2"/>
  <c r="I48" i="2"/>
  <c r="I49" i="2"/>
  <c r="I50" i="2"/>
  <c r="I51" i="2"/>
  <c r="M5" i="2"/>
  <c r="M4" i="2"/>
  <c r="M7" i="2"/>
  <c r="M51" i="2"/>
  <c r="A51" i="2"/>
  <c r="M50" i="2"/>
  <c r="A50" i="2"/>
  <c r="M49" i="2"/>
  <c r="A49" i="2"/>
  <c r="M48" i="2"/>
  <c r="A48" i="2"/>
  <c r="M47" i="2"/>
  <c r="A47" i="2"/>
  <c r="M46" i="2"/>
  <c r="A46" i="2"/>
  <c r="M45" i="2"/>
  <c r="A45" i="2"/>
  <c r="M44" i="2"/>
  <c r="A44" i="2"/>
  <c r="M43" i="2"/>
  <c r="A43" i="2"/>
  <c r="M42" i="2"/>
  <c r="A42" i="2"/>
  <c r="M41" i="2"/>
  <c r="A41" i="2"/>
  <c r="M40" i="2"/>
  <c r="A40" i="2"/>
  <c r="M39" i="2"/>
  <c r="A39" i="2"/>
  <c r="M38" i="2"/>
  <c r="A38" i="2"/>
  <c r="M37" i="2"/>
  <c r="A37" i="2"/>
  <c r="M36" i="2"/>
  <c r="A36" i="2"/>
  <c r="M35" i="2"/>
  <c r="A35" i="2"/>
  <c r="M34" i="2"/>
  <c r="A34" i="2"/>
  <c r="M33" i="2"/>
  <c r="A33" i="2"/>
  <c r="M32" i="2"/>
  <c r="A32" i="2"/>
  <c r="M31" i="2"/>
  <c r="A31" i="2"/>
  <c r="M30" i="2"/>
  <c r="A30" i="2"/>
  <c r="M29" i="2"/>
  <c r="A29" i="2"/>
  <c r="M28" i="2"/>
  <c r="A28" i="2"/>
  <c r="M27" i="2"/>
  <c r="A27" i="2"/>
  <c r="M26" i="2"/>
  <c r="A26" i="2"/>
  <c r="M25" i="2"/>
  <c r="A25" i="2"/>
  <c r="M24" i="2"/>
  <c r="A24" i="2"/>
  <c r="M23" i="2"/>
  <c r="A23" i="2"/>
  <c r="M22" i="2"/>
  <c r="A22" i="2"/>
  <c r="M21" i="2"/>
  <c r="A21" i="2"/>
  <c r="M20" i="2"/>
  <c r="A20" i="2"/>
  <c r="M19" i="2"/>
  <c r="A19" i="2"/>
  <c r="M18" i="2"/>
  <c r="A18" i="2"/>
  <c r="M17" i="2"/>
  <c r="A17" i="2"/>
  <c r="M16" i="2"/>
  <c r="A16" i="2"/>
  <c r="M15" i="2"/>
  <c r="A15" i="2"/>
  <c r="M14" i="2"/>
  <c r="A14" i="2"/>
  <c r="M13" i="2"/>
  <c r="A13" i="2"/>
  <c r="M12" i="2"/>
  <c r="A12" i="2"/>
  <c r="M11" i="2"/>
  <c r="A11" i="2"/>
  <c r="M10" i="2"/>
  <c r="A10" i="2"/>
  <c r="M9" i="2"/>
  <c r="A9" i="2"/>
  <c r="M8" i="2"/>
  <c r="A8" i="2"/>
  <c r="A7" i="2"/>
  <c r="M6" i="2"/>
  <c r="A6" i="2"/>
  <c r="A5" i="2"/>
  <c r="A4" i="2"/>
  <c r="M3" i="2"/>
  <c r="A3" i="2"/>
  <c r="M2" i="2"/>
  <c r="I2" i="2"/>
  <c r="A2" i="2"/>
</calcChain>
</file>

<file path=xl/sharedStrings.xml><?xml version="1.0" encoding="utf-8"?>
<sst xmlns="http://schemas.openxmlformats.org/spreadsheetml/2006/main" count="120" uniqueCount="100">
  <si>
    <t>ID</t>
  </si>
  <si>
    <r>
      <rPr>
        <i/>
        <sz val="12"/>
        <color rgb="FF00B050"/>
        <rFont val="Aptos Narrow (Body)"/>
      </rPr>
      <t>[Eksempel]</t>
    </r>
    <r>
      <rPr>
        <i/>
        <sz val="12"/>
        <color theme="1"/>
        <rFont val="Aptos Narrow"/>
        <family val="2"/>
        <scheme val="minor"/>
      </rPr>
      <t xml:space="preserve">
Systemforvalter</t>
    </r>
  </si>
  <si>
    <t>En systemforvalter laver utilsigtet en fejl under arbejde med system, data eller relaterede aktiver. Det kan være på grund af manglende overblik viden og erfaring, på grund af arbejdspres, eller noget helt tredje. Fejlen fører til et informationssikkerhedsbrud (brud på fortrolighed, integritet, tilgængelighed).</t>
  </si>
  <si>
    <t>Der gennemføres komponenttest, brugeraccepttest, kapacitetstest, performancetest og sikkerhedstest forud for alle idriftsættelse af systemændringer.
Der er ikke etableret change management. Der er ikke indført organisatorisk funktionsadskillelse i bruger- og adgangsstyring.</t>
  </si>
  <si>
    <t>Økonomisk tab, omdømmetab, datatab, nedetid, brud på compliance</t>
  </si>
  <si>
    <t>Etabler change management for alle systemrettelser.
Indfør organisatorisk funktionsadskillelse i bruger- og adgangsstyring.</t>
  </si>
  <si>
    <t>Sandsynlighed</t>
  </si>
  <si>
    <t>Aktivejer anslår trussels- og sårbarhedniveauer omkring det optegnede risikoscenarie og vurderer, i dialog med relevante teknik- og forretningskyndige, sandsynligheden for en hændelse på følgende skala:</t>
  </si>
  <si>
    <t>Usandsynligt</t>
  </si>
  <si>
    <t>Mindre sandsynligt</t>
  </si>
  <si>
    <t>Sandsynligt</t>
  </si>
  <si>
    <t>Forventet</t>
  </si>
  <si>
    <t>Sandsynlighedsskala og eksempler</t>
  </si>
  <si>
    <t>Værdi</t>
  </si>
  <si>
    <t>Eksempel beskrivelse</t>
  </si>
  <si>
    <t>Det anses for næsten udelukket, at hændelsen nogensinde kan forekomme. Ingen erfaring med hændelsen. Kendes kun fra få andre offentlige og private virksomheder, men ikke i Danmark.</t>
  </si>
  <si>
    <t>Hændelsen forventes ikke at forekomme. Ingen erfaring med hændelsen. Kendes kun fra få andre offentlige og private virksomheder, men ikke i Danmark</t>
  </si>
  <si>
    <t>Det er sandsynligt at hændelsen vil forekomme. Man har erfaring med hændelsen, men ikke inden for de sidste 12 måneder. Kendes fra andre offentlige og private virksomheder i Danmark (omtales årligt i pressen).</t>
  </si>
  <si>
    <t>Det ventes at hændelsen vil forekomme. Man har erfaring med hændelsen inden for de sidste 12 måneder. Hænder jævnligt i andre offentlige og private virksomheder (omtales ofte i pressen).</t>
  </si>
  <si>
    <t>Konsekvens</t>
  </si>
  <si>
    <t>Aktivejer anslår konsekvenser i det optegnede risikoscenarie og vurderer, i dialog med det relevante ledelseslag, niveauet af påvirkning på følgende skala:</t>
  </si>
  <si>
    <t>1 – Ubetydelig - uvæsentligt</t>
  </si>
  <si>
    <t>2 – Mindre alvorlig - generende</t>
  </si>
  <si>
    <t>3 – Meget alvorlig - kritisk</t>
  </si>
  <si>
    <t>4 – Graverende og ødelæggende – uacceptabelt</t>
  </si>
  <si>
    <t>Konsekvensskala og eksempler på konsekvenstyper</t>
  </si>
  <si>
    <t>Konsekvenstype og konsekvensbeskrivelse</t>
  </si>
  <si>
    <t>Ubetydelig (uvæsentlig)</t>
  </si>
  <si>
    <t>Mindre alvorlig (generende)</t>
  </si>
  <si>
    <t>Meget alvorlig (kritisk)</t>
  </si>
  <si>
    <t>Graverende/ ødelæggende (uacceptabelt)</t>
  </si>
  <si>
    <r>
      <t xml:space="preserve">Strategisk: </t>
    </r>
    <r>
      <rPr>
        <sz val="12"/>
        <rFont val="Aptos Narrow"/>
        <scheme val="minor"/>
      </rPr>
      <t>Medfører indskrænkninger i evnen til at handle i en periode</t>
    </r>
  </si>
  <si>
    <t>Ingen særlig påvirkning</t>
  </si>
  <si>
    <t>Planlagte aktiviteter kan gennemføres med mindre justeringer</t>
  </si>
  <si>
    <t>Medfører revurdering af vigtige aktiviteter på kort sigt</t>
  </si>
  <si>
    <t>Bliver ude af stand til at gennemføre vigtige aktiviteter, som er planlagt i en periode fremover</t>
  </si>
  <si>
    <r>
      <t xml:space="preserve">Økonomisk: </t>
    </r>
    <r>
      <rPr>
        <sz val="12"/>
        <rFont val="Aptos Narrow"/>
        <scheme val="minor"/>
      </rPr>
      <t>Medfører meromkostninger eller tab</t>
    </r>
  </si>
  <si>
    <t>Meromkostninger og tab i begrænset niveau, som kan kræve mindre budgetændringer</t>
  </si>
  <si>
    <t>Store økonomiske tab med risiko for at blive sat under administration</t>
  </si>
  <si>
    <t>Væsentlige økonomiske tab. Bliver sat under administration</t>
  </si>
  <si>
    <r>
      <t xml:space="preserve">Administrativ/procesmæssig: </t>
    </r>
    <r>
      <rPr>
        <sz val="12"/>
        <rFont val="Aptos Narrow"/>
        <scheme val="minor"/>
      </rPr>
      <t>Medfører administrative belastninger</t>
    </r>
  </si>
  <si>
    <t>Håndteres uden særligt ressourcetræk i de administrative funktioner</t>
  </si>
  <si>
    <t>Håndteres inden for rimeligt ekstra administrativt ressourcetræk</t>
  </si>
  <si>
    <t>Der må trækkes væsentligt på eksisterende og nye administrative ressourcer</t>
  </si>
  <si>
    <t>Administrative ressourcer må udvides urealistisk</t>
  </si>
  <si>
    <r>
      <t xml:space="preserve">Omdømme: </t>
    </r>
    <r>
      <rPr>
        <sz val="12"/>
        <rFont val="Aptos Narrow"/>
        <scheme val="minor"/>
      </rPr>
      <t>Påvirker omdømme i uønsket retning</t>
    </r>
  </si>
  <si>
    <t>Forbigående opmærksomhed fra enkelte grupper</t>
  </si>
  <si>
    <t>Offentligheden fatter generel negativ interesse, som kan medføre begrænset tab af forskere og studerende</t>
  </si>
  <si>
    <t>Væsentlig skade på omdømme. Ansvarlig leder må gå af</t>
  </si>
  <si>
    <r>
      <t xml:space="preserve">Politisk/strategisk: </t>
    </r>
    <r>
      <rPr>
        <sz val="12"/>
        <rFont val="Aptos Narrow"/>
        <scheme val="minor"/>
      </rPr>
      <t>Medfører indskrænkninger i evnen til at handle i en periode</t>
    </r>
  </si>
  <si>
    <t>Ledelsen må gå af. Bliver ude af stand til at gennemføre vigtige aktiviteter, som er planlagt i en periode fremover</t>
  </si>
  <si>
    <r>
      <t>Forhold til interessenter:</t>
    </r>
    <r>
      <rPr>
        <sz val="12"/>
        <rFont val="Aptos Narrow"/>
        <scheme val="minor"/>
      </rPr>
      <t xml:space="preserve"> Påvirker forholdet til interessenter</t>
    </r>
  </si>
  <si>
    <t>Forringet samarbejde med interessenter i enkeltsager</t>
  </si>
  <si>
    <t>Generelt forringet samarbejde med interessenter</t>
  </si>
  <si>
    <t>Væsentligt nedbrud i det generelle samarbejde med interessenter</t>
  </si>
  <si>
    <t>Risikoscore</t>
  </si>
  <si>
    <t>1-4: Lav score
Bør ikke give anledning til yderligere behandling</t>
  </si>
  <si>
    <t>6-9: Middelscore
Bør give anledning til løbende overvågning</t>
  </si>
  <si>
    <t>12-16: Høj score
Bør håndteres med det samme</t>
  </si>
  <si>
    <t>4: Graverende/ ødelæggende (uacceptabelt)</t>
  </si>
  <si>
    <t>Lav Score: 4</t>
  </si>
  <si>
    <t>Middel Score: 8</t>
  </si>
  <si>
    <t>Høj Score: 12</t>
  </si>
  <si>
    <t>Høj Score 16</t>
  </si>
  <si>
    <t>3: Meget alvorlig (kritisk)</t>
  </si>
  <si>
    <t>Lav Score: 3</t>
  </si>
  <si>
    <t>Middel Score: 6</t>
  </si>
  <si>
    <t>Middel Score: 9</t>
  </si>
  <si>
    <t>2: Mindre alvorlig (generende)</t>
  </si>
  <si>
    <t>Lav Score: 2</t>
  </si>
  <si>
    <t>1: Ubetydelig (uvæsentlig)</t>
  </si>
  <si>
    <t>Lav Score: 1</t>
  </si>
  <si>
    <t>Lavl Score: 4</t>
  </si>
  <si>
    <t>1: Usandsynligt</t>
  </si>
  <si>
    <t>2: Mindre sandsynligt</t>
  </si>
  <si>
    <t>3: Sandsynligt</t>
  </si>
  <si>
    <t>4: Forventet</t>
  </si>
  <si>
    <t>Dokumentoplysninger</t>
  </si>
  <si>
    <t>(udfyld oplysninger i celler herunder)</t>
  </si>
  <si>
    <t>Navn på systemaktiv (jævnfør Systemlisten):</t>
  </si>
  <si>
    <t>Navn på systemejer &amp; ejerorganisation:</t>
  </si>
  <si>
    <t>Navn på forfatter/udfører:</t>
  </si>
  <si>
    <t>Version</t>
  </si>
  <si>
    <t>Dato</t>
  </si>
  <si>
    <t>Ændret af</t>
  </si>
  <si>
    <t>Kommentar</t>
  </si>
  <si>
    <t>0.1</t>
  </si>
  <si>
    <r>
      <rPr>
        <i/>
        <sz val="12"/>
        <color rgb="FF00B050"/>
        <rFont val="Aptos Narrow (Body)"/>
      </rPr>
      <t>[Eksempel]</t>
    </r>
    <r>
      <rPr>
        <i/>
        <sz val="12"/>
        <color theme="1"/>
        <rFont val="Aptos Narrow"/>
        <scheme val="minor"/>
      </rPr>
      <t xml:space="preserve">
Menneskelig fejl
Fejlkonfigurationer, fejl i udvikling og udviklede applikationer, fejlagtig systemkonfiguration, fejl ved adgangsstyring og adgangskontrol, uopmærksomhed ved brugeridentifikation og adgangskoder.</t>
    </r>
  </si>
  <si>
    <t>Informationsaktiv
(nedbrydning i informationsaktiver, se P-model )</t>
  </si>
  <si>
    <r>
      <t xml:space="preserve">Trussel
</t>
    </r>
    <r>
      <rPr>
        <sz val="13"/>
        <color theme="0"/>
        <rFont val="Aptos Narrow"/>
        <scheme val="minor"/>
      </rPr>
      <t>(kategori af potentielt skadelige aktører/ fænomener/ omstændigheder, se trusselskatalog)</t>
    </r>
  </si>
  <si>
    <r>
      <t xml:space="preserve">Scenarie
</t>
    </r>
    <r>
      <rPr>
        <sz val="13"/>
        <color theme="0"/>
        <rFont val="Aptos Narrow"/>
        <scheme val="minor"/>
      </rPr>
      <t>(kort beskrivelse af typisk eller alvorlig hændelse, angiver afgrænsning)</t>
    </r>
  </si>
  <si>
    <r>
      <t xml:space="preserve">Sårbarhed
</t>
    </r>
    <r>
      <rPr>
        <sz val="13"/>
        <color theme="0"/>
        <rFont val="Aptos Narrow"/>
        <scheme val="minor"/>
      </rPr>
      <t>(nævn eksisterende foranstaltninger, underbygger sandsynlighedsniveau, se skalaer)</t>
    </r>
  </si>
  <si>
    <r>
      <t xml:space="preserve">Konsekvensvurdering
</t>
    </r>
    <r>
      <rPr>
        <sz val="13"/>
        <color theme="0"/>
        <rFont val="Aptos Narrow"/>
        <scheme val="minor"/>
      </rPr>
      <t>(eksempler, underbygger konsekvensniveau, se skalaer)</t>
    </r>
  </si>
  <si>
    <r>
      <t xml:space="preserve">Supplerende foranstaltninger
</t>
    </r>
    <r>
      <rPr>
        <sz val="13"/>
        <color theme="0"/>
        <rFont val="Aptos Narrow"/>
        <scheme val="minor"/>
      </rPr>
      <t>(anbefaling, mulige tiltag til reduktion af sandsynlighed/konsekvens)</t>
    </r>
  </si>
  <si>
    <t>Aktuel sandsynlighed 
(1-4)</t>
  </si>
  <si>
    <t>Aktuel konsekvens 
(1-4)</t>
  </si>
  <si>
    <t>Risiko Score 
(1-16)</t>
  </si>
  <si>
    <t>Ny sandsynlighed 
(1-4)</t>
  </si>
  <si>
    <t>Ny konsekvens 
(1-4)</t>
  </si>
  <si>
    <t>Ny Risiko Score 
(1-16)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</si>
</sst>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font>
      <sz val="12"/>
      <color theme="1"/>
      <name val="Aptos Narrow"/>
    </font>
    <font>
      <sz val="11"/>
      <color theme="1"/>
      <name val="Aptos Narrow"/>
      <family val="2"/>
      <scheme val="minor"/>
    </font>
    <font>
      <i/>
      <sz val="12"/>
      <color theme="1"/>
      <name val="Aptos Narrow"/>
      <scheme val="minor"/>
    </font>
    <font>
      <i/>
      <sz val="12"/>
      <color theme="1"/>
      <name val="Aptos Narrow"/>
      <family val="2"/>
      <scheme val="minor"/>
    </font>
    <font>
      <i/>
      <sz val="12"/>
      <color rgb="FF00B050"/>
      <name val="Aptos Narrow (Body)"/>
    </font>
    <font>
      <i/>
      <sz val="12"/>
      <name val="Aptos Narrow"/>
      <family val="2"/>
      <scheme val="minor"/>
    </font>
    <font>
      <b/>
      <sz val="15"/>
      <color theme="3"/>
      <name val="Aptos Narrow"/>
      <family val="2"/>
      <scheme val="minor"/>
    </font>
    <font>
      <b/>
      <sz val="11"/>
      <color theme="3"/>
      <name val="Aptos Narrow"/>
      <family val="2"/>
      <scheme val="minor"/>
    </font>
    <font>
      <b/>
      <sz val="10"/>
      <name val="Aptos Narrow"/>
      <family val="2"/>
      <scheme val="minor"/>
    </font>
    <font>
      <b/>
      <u/>
      <sz val="10"/>
      <name val="Aptos Narrow"/>
      <family val="2"/>
      <scheme val="minor"/>
    </font>
    <font>
      <sz val="11"/>
      <name val="Aptos Narrow"/>
      <family val="2"/>
      <scheme val="minor"/>
    </font>
    <font>
      <sz val="10"/>
      <name val="Aptos Narrow"/>
      <family val="2"/>
      <scheme val="minor"/>
    </font>
    <font>
      <sz val="10"/>
      <color rgb="FF000000"/>
      <name val="Aptos Narrow"/>
      <family val="2"/>
      <scheme val="minor"/>
    </font>
    <font>
      <b/>
      <sz val="12"/>
      <color theme="3"/>
      <name val="Aptos Narrow"/>
      <family val="2"/>
      <scheme val="minor"/>
    </font>
    <font>
      <u/>
      <sz val="12"/>
      <color theme="10"/>
      <name val="Aptos Narrow"/>
      <family val="2"/>
      <scheme val="minor"/>
    </font>
    <font>
      <b/>
      <i/>
      <sz val="11"/>
      <color theme="3"/>
      <name val="Aptos Narrow"/>
      <scheme val="minor"/>
    </font>
    <font>
      <b/>
      <sz val="13"/>
      <color theme="3"/>
      <name val="Aptos Narrow"/>
      <family val="2"/>
      <scheme val="minor"/>
    </font>
    <font>
      <sz val="12"/>
      <color theme="1"/>
      <name val="Aptos Narrow"/>
      <scheme val="minor"/>
    </font>
    <font>
      <b/>
      <sz val="15"/>
      <color theme="3"/>
      <name val="Aptos Narrow"/>
      <scheme val="minor"/>
    </font>
    <font>
      <b/>
      <sz val="12"/>
      <color rgb="FF000000"/>
      <name val="Aptos Narrow"/>
      <scheme val="minor"/>
    </font>
    <font>
      <sz val="12"/>
      <color rgb="FF000000"/>
      <name val="Aptos Narrow"/>
      <scheme val="minor"/>
    </font>
    <font>
      <b/>
      <sz val="12"/>
      <name val="Aptos Narrow"/>
      <scheme val="minor"/>
    </font>
    <font>
      <sz val="12"/>
      <name val="Aptos Narrow"/>
      <scheme val="minor"/>
    </font>
    <font>
      <b/>
      <i/>
      <sz val="13"/>
      <color theme="3"/>
      <name val="Aptos Narrow"/>
      <scheme val="minor"/>
    </font>
    <font>
      <b/>
      <sz val="12"/>
      <color theme="0"/>
      <name val="Aptos Narrow"/>
      <scheme val="minor"/>
    </font>
    <font>
      <b/>
      <sz val="13"/>
      <color theme="0"/>
      <name val="Aptos Narrow"/>
      <scheme val="minor"/>
    </font>
    <font>
      <sz val="13"/>
      <color theme="0"/>
      <name val="Aptos Narrow"/>
      <scheme val="minor"/>
    </font>
  </fonts>
  <fills count="9">
    <fill>
      <patternFill patternType="none"/>
    </fill>
    <fill>
      <patternFill patternType="gray125"/>
    </fill>
    <fill>
      <patternFill patternType="solid">
        <fgColor rgb="FFFFFF00"/>
        <bgColor indexed="64"/>
      </patternFill>
    </fill>
    <fill>
      <patternFill patternType="solid">
        <fgColor rgb="FF00B050"/>
        <bgColor indexed="64"/>
      </patternFill>
    </fill>
    <fill>
      <patternFill patternType="solid">
        <fgColor theme="4" tint="0.59999389629810485"/>
        <bgColor indexed="64"/>
      </patternFill>
    </fill>
    <fill>
      <patternFill patternType="solid">
        <fgColor rgb="FF00AF50"/>
        <bgColor indexed="64"/>
      </patternFill>
    </fill>
    <fill>
      <patternFill patternType="solid">
        <fgColor rgb="FFFF0000"/>
        <bgColor indexed="64"/>
      </patternFill>
    </fill>
    <fill>
      <patternFill patternType="solid">
        <fgColor theme="2"/>
        <bgColor indexed="64"/>
      </patternFill>
    </fill>
    <fill>
      <patternFill patternType="solid">
        <fgColor rgb="FFFFC000"/>
        <bgColor indexed="64"/>
      </patternFill>
    </fill>
  </fills>
  <borders count="58">
    <border>
      <left/>
      <right/>
      <top/>
      <bottom/>
      <diagonal/>
    </border>
    <border>
      <left style="thin">
        <color theme="0"/>
      </left>
      <right style="thin">
        <color theme="0"/>
      </right>
      <top style="thin">
        <color theme="0"/>
      </top>
      <bottom style="thin">
        <color theme="0"/>
      </bottom>
      <diagonal/>
    </border>
    <border>
      <left style="thin">
        <color theme="0"/>
      </left>
      <right style="thin">
        <color theme="0"/>
      </right>
      <top/>
      <bottom style="thin">
        <color theme="0"/>
      </bottom>
      <diagonal/>
    </border>
    <border diagonalDown="1">
      <left style="thin">
        <color theme="0"/>
      </left>
      <right style="thin">
        <color theme="0"/>
      </right>
      <top style="thin">
        <color theme="0"/>
      </top>
      <bottom/>
      <diagonal style="thin">
        <color theme="0"/>
      </diagonal>
    </border>
    <border>
      <left style="thin">
        <color theme="0"/>
      </left>
      <right style="thin">
        <color theme="0"/>
      </right>
      <top style="thin">
        <color theme="0"/>
      </top>
      <bottom/>
      <diagonal/>
    </border>
    <border>
      <left/>
      <right/>
      <top/>
      <bottom style="thick">
        <color theme="4"/>
      </bottom>
      <diagonal/>
    </border>
    <border>
      <left/>
      <right/>
      <top/>
      <bottom style="medium">
        <color theme="4" tint="0.39997558519241921"/>
      </bottom>
      <diagonal/>
    </border>
    <border>
      <left/>
      <right style="thin">
        <color theme="0"/>
      </right>
      <top style="thin">
        <color theme="0"/>
      </top>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thin">
        <color theme="0"/>
      </left>
      <right/>
      <top/>
      <bottom style="thin">
        <color theme="0"/>
      </bottom>
      <diagonal/>
    </border>
    <border>
      <left/>
      <right style="thick">
        <color theme="4"/>
      </right>
      <top/>
      <bottom/>
      <diagonal/>
    </border>
    <border>
      <left style="thick">
        <color theme="0"/>
      </left>
      <right style="thick">
        <color theme="0"/>
      </right>
      <top style="thick">
        <color theme="4"/>
      </top>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style="medium">
        <color rgb="FF000000"/>
      </bottom>
      <diagonal/>
    </border>
    <border>
      <left/>
      <right style="medium">
        <color rgb="FF000000"/>
      </right>
      <top style="thick">
        <color theme="4"/>
      </top>
      <bottom style="medium">
        <color rgb="FF000000"/>
      </bottom>
      <diagonal/>
    </border>
    <border>
      <left style="medium">
        <color rgb="FF000000"/>
      </left>
      <right/>
      <top style="thick">
        <color theme="4"/>
      </top>
      <bottom style="medium">
        <color rgb="FF000000"/>
      </bottom>
      <diagonal/>
    </border>
    <border>
      <left style="medium">
        <color rgb="FF000000"/>
      </left>
      <right style="medium">
        <color rgb="FF000000"/>
      </right>
      <top style="medium">
        <color rgb="FF000000"/>
      </top>
      <bottom style="medium">
        <color rgb="FF000000"/>
      </bottom>
      <diagonal/>
    </border>
    <border>
      <left/>
      <right/>
      <top style="thick">
        <color theme="4"/>
      </top>
      <bottom style="medium">
        <color rgb="FF000000"/>
      </bottom>
      <diagonal/>
    </border>
    <border>
      <left/>
      <right/>
      <top style="medium">
        <color rgb="FF000000"/>
      </top>
      <bottom style="medium">
        <color rgb="FF000000"/>
      </bottom>
      <diagonal/>
    </border>
    <border>
      <left style="medium">
        <color indexed="64"/>
      </left>
      <right style="medium">
        <color indexed="64"/>
      </right>
      <top style="thick">
        <color theme="4"/>
      </top>
      <bottom style="medium">
        <color indexed="64"/>
      </bottom>
      <diagonal/>
    </border>
    <border>
      <left style="medium">
        <color rgb="FF000000"/>
      </left>
      <right/>
      <top style="medium">
        <color rgb="FF000000"/>
      </top>
      <bottom style="medium">
        <color indexed="64"/>
      </bottom>
      <diagonal/>
    </border>
    <border>
      <left/>
      <right/>
      <top style="medium">
        <color rgb="FF000000"/>
      </top>
      <bottom style="medium">
        <color indexed="64"/>
      </bottom>
      <diagonal/>
    </border>
    <border>
      <left/>
      <right style="medium">
        <color rgb="FF000000"/>
      </right>
      <top style="medium">
        <color rgb="FF000000"/>
      </top>
      <bottom style="medium">
        <color indexed="64"/>
      </bottom>
      <diagonal/>
    </border>
    <border>
      <left/>
      <right style="thin">
        <color theme="0"/>
      </right>
      <top/>
      <bottom style="thick">
        <color theme="4"/>
      </bottom>
      <diagonal/>
    </border>
    <border>
      <left/>
      <right/>
      <top style="thin">
        <color indexed="64"/>
      </top>
      <bottom style="thick">
        <color theme="4"/>
      </bottom>
      <diagonal/>
    </border>
    <border>
      <left/>
      <right style="thin">
        <color theme="0"/>
      </right>
      <top style="thin">
        <color indexed="64"/>
      </top>
      <bottom style="thick">
        <color theme="4"/>
      </bottom>
      <diagonal/>
    </border>
    <border>
      <left style="thin">
        <color theme="0"/>
      </left>
      <right/>
      <top style="thin">
        <color theme="0"/>
      </top>
      <bottom style="thick">
        <color theme="4"/>
      </bottom>
      <diagonal/>
    </border>
    <border>
      <left/>
      <right/>
      <top style="thin">
        <color theme="0"/>
      </top>
      <bottom style="thick">
        <color theme="4"/>
      </bottom>
      <diagonal/>
    </border>
    <border>
      <left/>
      <right style="thin">
        <color theme="0"/>
      </right>
      <top style="thin">
        <color theme="0"/>
      </top>
      <bottom style="thick">
        <color theme="4"/>
      </bottom>
      <diagonal/>
    </border>
    <border>
      <left style="thin">
        <color theme="0"/>
      </left>
      <right/>
      <top style="thin">
        <color indexed="64"/>
      </top>
      <bottom style="thick">
        <color theme="4"/>
      </bottom>
      <diagonal/>
    </border>
    <border>
      <left style="thin">
        <color theme="0"/>
      </left>
      <right/>
      <top/>
      <bottom style="thick">
        <color theme="4"/>
      </bottom>
      <diagonal/>
    </border>
    <border>
      <left/>
      <right/>
      <top/>
      <bottom style="thick">
        <color theme="4" tint="0.499984740745262"/>
      </bottom>
      <diagonal/>
    </border>
    <border>
      <left/>
      <right/>
      <top style="thick">
        <color theme="4" tint="0.499984740745262"/>
      </top>
      <bottom style="thick">
        <color theme="4" tint="0.499984740745262"/>
      </bottom>
      <diagonal/>
    </border>
    <border>
      <left/>
      <right style="thin">
        <color theme="0"/>
      </right>
      <top style="thick">
        <color theme="4" tint="0.499984740745262"/>
      </top>
      <bottom style="thick">
        <color theme="4" tint="0.499984740745262"/>
      </bottom>
      <diagonal/>
    </border>
    <border>
      <left style="thin">
        <color rgb="FF000000"/>
      </left>
      <right style="thin">
        <color theme="0"/>
      </right>
      <top/>
      <bottom style="thin">
        <color rgb="FF000000"/>
      </bottom>
      <diagonal/>
    </border>
    <border>
      <left style="thin">
        <color theme="0"/>
      </left>
      <right style="thin">
        <color theme="0"/>
      </right>
      <top/>
      <bottom style="thin">
        <color rgb="FF000000"/>
      </bottom>
      <diagonal/>
    </border>
    <border>
      <left style="thin">
        <color theme="0"/>
      </left>
      <right/>
      <top/>
      <bottom/>
      <diagonal/>
    </border>
    <border>
      <left/>
      <right style="thin">
        <color theme="0"/>
      </right>
      <top style="thick">
        <color theme="4"/>
      </top>
      <bottom style="thin">
        <color rgb="FF000000"/>
      </bottom>
      <diagonal/>
    </border>
    <border>
      <left style="thin">
        <color theme="0"/>
      </left>
      <right style="thin">
        <color theme="0"/>
      </right>
      <top style="thick">
        <color theme="4"/>
      </top>
      <bottom style="thin">
        <color rgb="FF000000"/>
      </bottom>
      <diagonal/>
    </border>
    <border>
      <left style="thin">
        <color theme="0"/>
      </left>
      <right/>
      <top style="thick">
        <color theme="4"/>
      </top>
      <bottom style="thin">
        <color rgb="FF000000"/>
      </bottom>
      <diagonal/>
    </border>
    <border>
      <left/>
      <right style="thin">
        <color theme="0"/>
      </right>
      <top style="thin">
        <color rgb="FF000000"/>
      </top>
      <bottom style="thin">
        <color rgb="FF000000"/>
      </bottom>
      <diagonal/>
    </border>
    <border>
      <left style="thin">
        <color theme="0"/>
      </left>
      <right style="thin">
        <color theme="0"/>
      </right>
      <top style="thin">
        <color rgb="FF000000"/>
      </top>
      <bottom style="thin">
        <color rgb="FF000000"/>
      </bottom>
      <diagonal/>
    </border>
    <border>
      <left style="thin">
        <color theme="0"/>
      </left>
      <right/>
      <top style="thin">
        <color rgb="FF000000"/>
      </top>
      <bottom style="thin">
        <color rgb="FF000000"/>
      </bottom>
      <diagonal/>
    </border>
    <border>
      <left style="thin">
        <color rgb="FF000000"/>
      </left>
      <right style="thin">
        <color theme="0"/>
      </right>
      <top style="thin">
        <color rgb="FF000000"/>
      </top>
      <bottom style="thin">
        <color indexed="64"/>
      </bottom>
      <diagonal/>
    </border>
    <border>
      <left style="thin">
        <color theme="0"/>
      </left>
      <right style="thin">
        <color theme="0"/>
      </right>
      <top style="thin">
        <color rgb="FF000000"/>
      </top>
      <bottom style="thin">
        <color indexed="64"/>
      </bottom>
      <diagonal/>
    </border>
    <border>
      <left style="thin">
        <color theme="0"/>
      </left>
      <right/>
      <top style="thin">
        <color rgb="FF000000"/>
      </top>
      <bottom style="thin">
        <color indexed="64"/>
      </bottom>
      <diagonal/>
    </border>
    <border>
      <left style="thin">
        <color theme="0"/>
      </left>
      <right style="thick">
        <color theme="0"/>
      </right>
      <top style="thick">
        <color theme="4"/>
      </top>
      <bottom/>
      <diagonal/>
    </border>
    <border>
      <left style="thick">
        <color theme="0"/>
      </left>
      <right style="thin">
        <color theme="0"/>
      </right>
      <top style="thick">
        <color theme="4"/>
      </top>
      <bottom/>
      <diagonal/>
    </border>
    <border>
      <left/>
      <right style="thin">
        <color theme="0"/>
      </right>
      <top/>
      <bottom/>
      <diagonal/>
    </border>
    <border>
      <left/>
      <right style="thin">
        <color theme="0"/>
      </right>
      <top style="thick">
        <color theme="4"/>
      </top>
      <bottom style="thin">
        <color theme="0"/>
      </bottom>
      <diagonal/>
    </border>
    <border>
      <left/>
      <right/>
      <top style="thick">
        <color theme="4"/>
      </top>
      <bottom style="thin">
        <color theme="0"/>
      </bottom>
      <diagonal/>
    </border>
  </borders>
  <cellStyleXfs count="5">
    <xf numFmtId="0" fontId="0" fillId="0" borderId="0"/>
    <xf numFmtId="0" fontId="6" fillId="0" borderId="5" applyNumberFormat="0" applyFill="0" applyAlignment="0" applyProtection="0"/>
    <xf numFmtId="0" fontId="7" fillId="0" borderId="6" applyNumberFormat="0" applyFill="0" applyAlignment="0" applyProtection="0"/>
    <xf numFmtId="0" fontId="14" fillId="0" borderId="0" applyNumberFormat="0" applyFill="0" applyBorder="0" applyAlignment="0" applyProtection="0"/>
    <xf numFmtId="0" fontId="16" fillId="0" borderId="38" applyNumberFormat="0" applyFill="0" applyAlignment="0" applyProtection="0"/>
  </cellStyleXfs>
  <cellXfs count="120">
    <xf numFmtId="0" fontId="0" fillId="0" borderId="0" xfId="0"/>
    <xf numFmtId="0" fontId="0" fillId="0" borderId="0" xfId="0" applyAlignment="1">
      <alignment wrapText="1"/>
    </xf>
    <xf numFmtId="0" fontId="0" fillId="0" borderId="0" xfId="0" applyAlignment="1" applyProtection="1">
      <alignment wrapText="1"/>
      <protection locked="0"/>
    </xf>
    <xf numFmtId="0" fontId="2" fillId="0" borderId="0" xfId="0" applyFont="1" applyAlignment="1" applyProtection="1">
      <alignment wrapText="1"/>
      <protection locked="0"/>
    </xf>
    <xf numFmtId="0" fontId="2" fillId="0" borderId="0" xfId="0" applyFont="1" applyAlignment="1">
      <alignment wrapText="1"/>
    </xf>
    <xf numFmtId="0" fontId="0" fillId="0" borderId="1" xfId="0" applyBorder="1" applyProtection="1">
      <protection locked="0"/>
    </xf>
    <xf numFmtId="0" fontId="0" fillId="0" borderId="2" xfId="0" applyBorder="1" applyProtection="1">
      <protection locked="0"/>
    </xf>
    <xf numFmtId="0" fontId="0" fillId="0" borderId="3" xfId="0" applyBorder="1" applyProtection="1">
      <protection locked="0"/>
    </xf>
    <xf numFmtId="0" fontId="0" fillId="0" borderId="4" xfId="0" applyBorder="1" applyProtection="1">
      <protection locked="0"/>
    </xf>
    <xf numFmtId="0" fontId="5" fillId="0" borderId="0" xfId="0" applyFont="1" applyAlignment="1" applyProtection="1">
      <alignment wrapText="1"/>
      <protection locked="0"/>
    </xf>
    <xf numFmtId="0" fontId="0" fillId="0" borderId="1" xfId="0" applyBorder="1"/>
    <xf numFmtId="0" fontId="1" fillId="0" borderId="1" xfId="0" applyFont="1" applyBorder="1"/>
    <xf numFmtId="0" fontId="8" fillId="0" borderId="1" xfId="0" applyFont="1" applyBorder="1" applyAlignment="1">
      <alignment vertical="center" wrapText="1"/>
    </xf>
    <xf numFmtId="0" fontId="9" fillId="0" borderId="1" xfId="0" applyFont="1" applyBorder="1" applyAlignment="1">
      <alignment vertical="center" wrapText="1"/>
    </xf>
    <xf numFmtId="0" fontId="8" fillId="0" borderId="1" xfId="0" applyFont="1" applyBorder="1" applyAlignment="1">
      <alignment horizontal="left" vertical="center" wrapText="1"/>
    </xf>
    <xf numFmtId="0" fontId="10" fillId="0" borderId="1" xfId="0" applyFont="1" applyBorder="1" applyAlignment="1">
      <alignment vertical="center" wrapText="1"/>
    </xf>
    <xf numFmtId="0" fontId="1" fillId="0" borderId="4" xfId="0" applyFont="1" applyBorder="1"/>
    <xf numFmtId="0" fontId="9" fillId="0" borderId="7" xfId="0" applyFont="1" applyBorder="1" applyAlignment="1">
      <alignment vertical="center" wrapText="1"/>
    </xf>
    <xf numFmtId="0" fontId="10" fillId="0" borderId="8" xfId="0" applyFont="1" applyBorder="1" applyAlignment="1">
      <alignment vertical="center" wrapText="1"/>
    </xf>
    <xf numFmtId="0" fontId="1" fillId="0" borderId="9" xfId="0" applyFont="1" applyBorder="1"/>
    <xf numFmtId="0" fontId="11" fillId="4" borderId="5" xfId="0" applyFont="1" applyFill="1" applyBorder="1" applyAlignment="1">
      <alignment horizontal="right" vertical="center"/>
    </xf>
    <xf numFmtId="0" fontId="10" fillId="0" borderId="10" xfId="0" applyFont="1" applyBorder="1" applyAlignment="1">
      <alignment vertical="center" wrapText="1"/>
    </xf>
    <xf numFmtId="0" fontId="7" fillId="0" borderId="9" xfId="2" applyBorder="1" applyAlignment="1">
      <alignment horizontal="right"/>
    </xf>
    <xf numFmtId="0" fontId="12" fillId="3" borderId="0" xfId="0" applyFont="1" applyFill="1" applyAlignment="1">
      <alignment horizontal="center" vertical="center" wrapText="1"/>
    </xf>
    <xf numFmtId="0" fontId="12" fillId="5" borderId="0" xfId="0" applyFont="1" applyFill="1" applyAlignment="1">
      <alignment horizontal="center" vertical="center" wrapText="1"/>
    </xf>
    <xf numFmtId="0" fontId="11" fillId="4" borderId="0" xfId="0" applyFont="1" applyFill="1" applyAlignment="1">
      <alignment vertical="center"/>
    </xf>
    <xf numFmtId="0" fontId="12" fillId="2" borderId="0" xfId="0" applyFont="1" applyFill="1" applyAlignment="1">
      <alignment horizontal="center" vertical="center" wrapText="1"/>
    </xf>
    <xf numFmtId="0" fontId="12" fillId="6" borderId="0" xfId="0" applyFont="1" applyFill="1" applyAlignment="1">
      <alignment horizontal="center" vertical="center" wrapText="1"/>
    </xf>
    <xf numFmtId="0" fontId="7" fillId="0" borderId="12" xfId="2" applyBorder="1" applyAlignment="1">
      <alignment horizontal="left"/>
    </xf>
    <xf numFmtId="0" fontId="1" fillId="0" borderId="12" xfId="0" applyFont="1" applyBorder="1"/>
    <xf numFmtId="0" fontId="8" fillId="0" borderId="9" xfId="0" applyFont="1" applyBorder="1" applyAlignment="1">
      <alignment vertical="center" wrapText="1"/>
    </xf>
    <xf numFmtId="0" fontId="13" fillId="2" borderId="5" xfId="1" applyFont="1" applyFill="1" applyAlignment="1">
      <alignment horizontal="center" vertical="center" wrapText="1"/>
    </xf>
    <xf numFmtId="0" fontId="13" fillId="3" borderId="5" xfId="1" applyFont="1" applyFill="1" applyAlignment="1">
      <alignment horizontal="center" vertical="center" wrapText="1"/>
    </xf>
    <xf numFmtId="0" fontId="0" fillId="8" borderId="0" xfId="0" applyFill="1" applyAlignment="1" applyProtection="1">
      <alignment wrapText="1"/>
      <protection locked="0"/>
    </xf>
    <xf numFmtId="0" fontId="2" fillId="8" borderId="0" xfId="0" applyFont="1" applyFill="1" applyAlignment="1" applyProtection="1">
      <alignment wrapText="1"/>
      <protection locked="0"/>
    </xf>
    <xf numFmtId="0" fontId="15" fillId="0" borderId="5" xfId="1" applyFont="1" applyProtection="1"/>
    <xf numFmtId="0" fontId="3" fillId="0" borderId="0" xfId="0" applyFont="1" applyAlignment="1" applyProtection="1">
      <alignment wrapText="1"/>
      <protection locked="0"/>
    </xf>
    <xf numFmtId="0" fontId="17" fillId="0" borderId="1" xfId="0" applyFont="1" applyBorder="1"/>
    <xf numFmtId="0" fontId="17" fillId="0" borderId="1" xfId="0" applyFont="1" applyBorder="1" applyAlignment="1">
      <alignment vertical="center"/>
    </xf>
    <xf numFmtId="0" fontId="17" fillId="0" borderId="9" xfId="0" applyFont="1" applyBorder="1"/>
    <xf numFmtId="0" fontId="19" fillId="7" borderId="23" xfId="0" applyFont="1" applyFill="1" applyBorder="1" applyAlignment="1">
      <alignment horizontal="center" vertical="center" wrapText="1"/>
    </xf>
    <xf numFmtId="0" fontId="19" fillId="7" borderId="17" xfId="0" applyFont="1" applyFill="1" applyBorder="1" applyAlignment="1">
      <alignment horizontal="left" vertical="center" wrapText="1"/>
    </xf>
    <xf numFmtId="0" fontId="20" fillId="3" borderId="20" xfId="0" applyFont="1" applyFill="1" applyBorder="1" applyAlignment="1">
      <alignment horizontal="center" vertical="center" wrapText="1"/>
    </xf>
    <xf numFmtId="0" fontId="19" fillId="0" borderId="19" xfId="0" applyFont="1" applyBorder="1" applyAlignment="1">
      <alignment horizontal="left" vertical="center" wrapText="1"/>
    </xf>
    <xf numFmtId="0" fontId="20" fillId="2" borderId="20" xfId="0" applyFont="1" applyFill="1" applyBorder="1" applyAlignment="1">
      <alignment horizontal="center" vertical="center" wrapText="1"/>
    </xf>
    <xf numFmtId="0" fontId="20" fillId="6" borderId="20" xfId="0" applyFont="1" applyFill="1" applyBorder="1" applyAlignment="1">
      <alignment horizontal="center" vertical="center" wrapText="1"/>
    </xf>
    <xf numFmtId="0" fontId="21" fillId="7" borderId="16" xfId="0" applyFont="1" applyFill="1" applyBorder="1" applyAlignment="1">
      <alignment horizontal="justify" vertical="center" wrapText="1"/>
    </xf>
    <xf numFmtId="0" fontId="21" fillId="3" borderId="15" xfId="0" applyFont="1" applyFill="1" applyBorder="1" applyAlignment="1">
      <alignment horizontal="center" vertical="center" wrapText="1"/>
    </xf>
    <xf numFmtId="0" fontId="21" fillId="2" borderId="15" xfId="0" applyFont="1" applyFill="1" applyBorder="1" applyAlignment="1">
      <alignment horizontal="center" vertical="center" wrapText="1"/>
    </xf>
    <xf numFmtId="0" fontId="21" fillId="6" borderId="26" xfId="0" applyFont="1" applyFill="1" applyBorder="1" applyAlignment="1">
      <alignment horizontal="center" vertical="center" wrapText="1"/>
    </xf>
    <xf numFmtId="0" fontId="19" fillId="7" borderId="14" xfId="0" applyFont="1" applyFill="1" applyBorder="1" applyAlignment="1">
      <alignment vertical="center" wrapText="1"/>
    </xf>
    <xf numFmtId="0" fontId="19" fillId="7" borderId="13" xfId="0" applyFont="1" applyFill="1" applyBorder="1" applyAlignment="1">
      <alignment vertical="center" wrapText="1"/>
    </xf>
    <xf numFmtId="0" fontId="21" fillId="7" borderId="14" xfId="0" applyFont="1" applyFill="1" applyBorder="1" applyAlignment="1">
      <alignment vertical="center" wrapText="1"/>
    </xf>
    <xf numFmtId="0" fontId="17" fillId="0" borderId="13" xfId="0" applyFont="1" applyBorder="1" applyAlignment="1">
      <alignment vertical="center" wrapText="1"/>
    </xf>
    <xf numFmtId="0" fontId="17" fillId="0" borderId="14" xfId="0" applyFont="1" applyBorder="1" applyAlignment="1">
      <alignment vertical="center" wrapText="1"/>
    </xf>
    <xf numFmtId="0" fontId="21" fillId="7" borderId="16" xfId="0" applyFont="1" applyFill="1" applyBorder="1" applyAlignment="1">
      <alignment vertical="center" wrapText="1"/>
    </xf>
    <xf numFmtId="0" fontId="17" fillId="0" borderId="15" xfId="0" applyFont="1" applyBorder="1" applyAlignment="1">
      <alignment vertical="center" wrapText="1"/>
    </xf>
    <xf numFmtId="0" fontId="17" fillId="0" borderId="16" xfId="0" applyFont="1" applyBorder="1" applyAlignment="1">
      <alignment vertical="center" wrapText="1"/>
    </xf>
    <xf numFmtId="0" fontId="17" fillId="0" borderId="2" xfId="0" applyFont="1" applyBorder="1" applyAlignment="1">
      <alignment wrapText="1"/>
    </xf>
    <xf numFmtId="0" fontId="17" fillId="0" borderId="1" xfId="0" applyFont="1" applyBorder="1" applyAlignment="1">
      <alignment wrapText="1"/>
    </xf>
    <xf numFmtId="0" fontId="16" fillId="0" borderId="38" xfId="4" applyAlignment="1">
      <alignment horizontal="center" wrapText="1"/>
    </xf>
    <xf numFmtId="0" fontId="0" fillId="0" borderId="2" xfId="0" applyBorder="1"/>
    <xf numFmtId="14" fontId="0" fillId="0" borderId="0" xfId="0" applyNumberFormat="1"/>
    <xf numFmtId="49" fontId="0" fillId="0" borderId="0" xfId="0" applyNumberFormat="1"/>
    <xf numFmtId="0" fontId="0" fillId="0" borderId="9" xfId="0" applyBorder="1"/>
    <xf numFmtId="0" fontId="0" fillId="0" borderId="41" xfId="0" applyBorder="1"/>
    <xf numFmtId="0" fontId="0" fillId="0" borderId="42" xfId="0" applyBorder="1"/>
    <xf numFmtId="0" fontId="0" fillId="0" borderId="43" xfId="0" applyBorder="1"/>
    <xf numFmtId="49" fontId="0" fillId="0" borderId="46" xfId="0" applyNumberFormat="1" applyBorder="1" applyProtection="1">
      <protection locked="0"/>
    </xf>
    <xf numFmtId="49" fontId="0" fillId="0" borderId="49" xfId="0" applyNumberFormat="1" applyBorder="1" applyProtection="1">
      <protection locked="0"/>
    </xf>
    <xf numFmtId="49" fontId="0" fillId="0" borderId="52" xfId="0" applyNumberFormat="1" applyBorder="1" applyProtection="1">
      <protection locked="0"/>
    </xf>
    <xf numFmtId="0" fontId="24" fillId="0" borderId="0" xfId="0" applyFont="1" applyAlignment="1">
      <alignment wrapText="1"/>
    </xf>
    <xf numFmtId="0" fontId="24" fillId="0" borderId="0" xfId="0" applyFont="1" applyAlignment="1" applyProtection="1">
      <alignment wrapText="1"/>
      <protection locked="0"/>
    </xf>
    <xf numFmtId="0" fontId="25" fillId="0" borderId="0" xfId="0" applyFont="1" applyAlignment="1" applyProtection="1">
      <alignment wrapText="1"/>
      <protection locked="0"/>
    </xf>
    <xf numFmtId="0" fontId="25" fillId="8" borderId="0" xfId="0" applyFont="1" applyFill="1" applyAlignment="1" applyProtection="1">
      <alignment wrapText="1"/>
      <protection locked="0"/>
    </xf>
    <xf numFmtId="0" fontId="25" fillId="0" borderId="0" xfId="0" applyFont="1" applyAlignment="1">
      <alignment wrapText="1"/>
    </xf>
    <xf numFmtId="0" fontId="11" fillId="0" borderId="53" xfId="0" applyFont="1" applyBorder="1"/>
    <xf numFmtId="0" fontId="1" fillId="0" borderId="2" xfId="0" applyFont="1" applyBorder="1" applyAlignment="1">
      <alignment vertical="center"/>
    </xf>
    <xf numFmtId="0" fontId="1" fillId="0" borderId="1" xfId="0" applyFont="1" applyBorder="1" applyAlignment="1">
      <alignment vertical="center"/>
    </xf>
    <xf numFmtId="0" fontId="7" fillId="0" borderId="54" xfId="2" applyBorder="1" applyAlignment="1">
      <alignment horizontal="left"/>
    </xf>
    <xf numFmtId="0" fontId="12" fillId="6" borderId="55" xfId="0" applyFont="1" applyFill="1" applyBorder="1" applyAlignment="1">
      <alignment horizontal="center" vertical="center" wrapText="1"/>
    </xf>
    <xf numFmtId="0" fontId="12" fillId="2" borderId="55" xfId="0" applyFont="1" applyFill="1" applyBorder="1" applyAlignment="1">
      <alignment horizontal="center" vertical="center" wrapText="1"/>
    </xf>
    <xf numFmtId="0" fontId="12" fillId="3" borderId="55" xfId="0" applyFont="1" applyFill="1" applyBorder="1" applyAlignment="1">
      <alignment horizontal="center" vertical="center" wrapText="1"/>
    </xf>
    <xf numFmtId="0" fontId="11" fillId="4" borderId="30" xfId="0" applyFont="1" applyFill="1" applyBorder="1" applyAlignment="1">
      <alignment horizontal="right" vertical="center"/>
    </xf>
    <xf numFmtId="0" fontId="7" fillId="0" borderId="1" xfId="2" applyBorder="1" applyAlignment="1">
      <alignment horizontal="right"/>
    </xf>
    <xf numFmtId="0" fontId="6" fillId="0" borderId="5" xfId="1" applyAlignment="1" applyProtection="1">
      <alignment horizontal="left" vertical="top"/>
    </xf>
    <xf numFmtId="0" fontId="14" fillId="0" borderId="44" xfId="3" applyBorder="1" applyAlignment="1" applyProtection="1"/>
    <xf numFmtId="0" fontId="14" fillId="0" borderId="45" xfId="3" applyBorder="1" applyAlignment="1" applyProtection="1"/>
    <xf numFmtId="0" fontId="0" fillId="0" borderId="47" xfId="0" applyBorder="1"/>
    <xf numFmtId="0" fontId="0" fillId="0" borderId="48" xfId="0" applyBorder="1"/>
    <xf numFmtId="0" fontId="0" fillId="0" borderId="50" xfId="0" applyBorder="1"/>
    <xf numFmtId="0" fontId="0" fillId="0" borderId="51" xfId="0" applyBorder="1"/>
    <xf numFmtId="0" fontId="18" fillId="0" borderId="36" xfId="1" applyFont="1" applyBorder="1" applyAlignment="1">
      <alignment horizontal="left" wrapText="1"/>
    </xf>
    <xf numFmtId="0" fontId="18" fillId="0" borderId="31" xfId="1" applyFont="1" applyBorder="1" applyAlignment="1">
      <alignment horizontal="left" wrapText="1"/>
    </xf>
    <xf numFmtId="0" fontId="18" fillId="0" borderId="32" xfId="1" applyFont="1" applyBorder="1" applyAlignment="1">
      <alignment horizontal="left" wrapText="1"/>
    </xf>
    <xf numFmtId="0" fontId="16" fillId="0" borderId="39" xfId="4" applyBorder="1" applyAlignment="1">
      <alignment wrapText="1"/>
    </xf>
    <xf numFmtId="0" fontId="16" fillId="0" borderId="40" xfId="4" applyBorder="1" applyAlignment="1">
      <alignment wrapText="1"/>
    </xf>
    <xf numFmtId="0" fontId="18" fillId="0" borderId="37" xfId="1" applyFont="1" applyBorder="1" applyAlignment="1">
      <alignment wrapText="1"/>
    </xf>
    <xf numFmtId="0" fontId="18" fillId="0" borderId="5" xfId="1" applyFont="1" applyAlignment="1">
      <alignment wrapText="1"/>
    </xf>
    <xf numFmtId="0" fontId="18" fillId="0" borderId="30" xfId="1" applyFont="1" applyBorder="1" applyAlignment="1">
      <alignment wrapText="1"/>
    </xf>
    <xf numFmtId="0" fontId="18" fillId="0" borderId="33" xfId="1" applyFont="1" applyBorder="1" applyAlignment="1">
      <alignment wrapText="1"/>
    </xf>
    <xf numFmtId="0" fontId="18" fillId="0" borderId="34" xfId="1" applyFont="1" applyBorder="1" applyAlignment="1">
      <alignment wrapText="1"/>
    </xf>
    <xf numFmtId="0" fontId="18" fillId="0" borderId="35" xfId="1" applyFont="1" applyBorder="1" applyAlignment="1">
      <alignment wrapText="1"/>
    </xf>
    <xf numFmtId="0" fontId="20" fillId="0" borderId="18" xfId="0" applyFont="1" applyBorder="1" applyAlignment="1">
      <alignment horizontal="left" vertical="center" wrapText="1"/>
    </xf>
    <xf numFmtId="0" fontId="20" fillId="0" borderId="25" xfId="0" applyFont="1" applyBorder="1" applyAlignment="1">
      <alignment horizontal="left" vertical="center" wrapText="1"/>
    </xf>
    <xf numFmtId="0" fontId="20" fillId="0" borderId="17" xfId="0" applyFont="1" applyBorder="1" applyAlignment="1">
      <alignment horizontal="left" vertical="center" wrapText="1"/>
    </xf>
    <xf numFmtId="0" fontId="23" fillId="0" borderId="38" xfId="4" applyFont="1" applyAlignment="1">
      <alignment vertical="center" wrapText="1"/>
    </xf>
    <xf numFmtId="0" fontId="20" fillId="0" borderId="27" xfId="0" applyFont="1" applyBorder="1" applyAlignment="1">
      <alignment horizontal="left" vertical="center" wrapText="1"/>
    </xf>
    <xf numFmtId="0" fontId="20" fillId="0" borderId="28" xfId="0" applyFont="1" applyBorder="1" applyAlignment="1">
      <alignment horizontal="left" vertical="center" wrapText="1"/>
    </xf>
    <xf numFmtId="0" fontId="20" fillId="0" borderId="29" xfId="0" applyFont="1" applyBorder="1" applyAlignment="1">
      <alignment horizontal="left" vertical="center" wrapText="1"/>
    </xf>
    <xf numFmtId="0" fontId="20" fillId="7" borderId="22" xfId="0" applyFont="1" applyFill="1" applyBorder="1" applyAlignment="1">
      <alignment horizontal="left" vertical="center" wrapText="1"/>
    </xf>
    <xf numFmtId="0" fontId="20" fillId="7" borderId="24" xfId="0" applyFont="1" applyFill="1" applyBorder="1" applyAlignment="1">
      <alignment horizontal="left" vertical="center" wrapText="1"/>
    </xf>
    <xf numFmtId="0" fontId="20" fillId="7" borderId="21" xfId="0" applyFont="1" applyFill="1" applyBorder="1" applyAlignment="1">
      <alignment horizontal="left" vertical="center" wrapText="1"/>
    </xf>
    <xf numFmtId="0" fontId="13" fillId="6" borderId="5" xfId="1" applyFont="1" applyFill="1" applyAlignment="1">
      <alignment horizontal="center" vertical="center" wrapText="1"/>
    </xf>
    <xf numFmtId="0" fontId="13" fillId="6" borderId="30" xfId="1" applyFont="1" applyFill="1" applyBorder="1" applyAlignment="1">
      <alignment horizontal="center" vertical="center" wrapText="1"/>
    </xf>
    <xf numFmtId="0" fontId="6" fillId="0" borderId="33" xfId="1" applyBorder="1" applyAlignment="1">
      <alignment horizontal="left"/>
    </xf>
    <xf numFmtId="0" fontId="6" fillId="0" borderId="34" xfId="1" applyBorder="1" applyAlignment="1">
      <alignment horizontal="left"/>
    </xf>
    <xf numFmtId="0" fontId="7" fillId="4" borderId="11" xfId="2" applyFill="1" applyBorder="1" applyAlignment="1">
      <alignment horizontal="center" vertical="center" textRotation="90"/>
    </xf>
    <xf numFmtId="0" fontId="7" fillId="4" borderId="57" xfId="2" applyFill="1" applyBorder="1" applyAlignment="1">
      <alignment horizontal="center" vertical="center"/>
    </xf>
    <xf numFmtId="0" fontId="7" fillId="4" borderId="56" xfId="2" applyFill="1" applyBorder="1" applyAlignment="1">
      <alignment horizontal="center" vertical="center"/>
    </xf>
  </cellXfs>
  <cellStyles count="5">
    <cellStyle name="Heading 1" xfId="1" builtinId="16"/>
    <cellStyle name="Heading 2" xfId="4" builtinId="17"/>
    <cellStyle name="Heading 3" xfId="2" builtinId="18"/>
    <cellStyle name="Hyperlink" xfId="3" builtinId="8"/>
    <cellStyle name="Normal" xfId="0" builtinId="0" customBuiltin="1"/>
  </cellStyles>
  <dxfs count="25">
    <dxf>
      <font>
        <color rgb="FF9C5700"/>
      </font>
      <fill>
        <patternFill>
          <bgColor rgb="FFFFEB9C"/>
        </patternFill>
      </fill>
    </dxf>
    <dxf>
      <fill>
        <patternFill>
          <bgColor rgb="FF00B050"/>
        </patternFill>
      </fill>
    </dxf>
    <dxf>
      <fill>
        <patternFill>
          <bgColor rgb="FFFFFF00"/>
        </patternFill>
      </fill>
    </dxf>
    <dxf>
      <fill>
        <patternFill>
          <bgColor rgb="FFFF0000"/>
        </patternFill>
      </fill>
    </dxf>
    <dxf>
      <font>
        <color theme="2"/>
      </font>
      <fill>
        <patternFill>
          <bgColor theme="2"/>
        </patternFill>
      </fill>
    </dxf>
    <dxf>
      <numFmt numFmtId="30" formatCode="@"/>
    </dxf>
    <dxf>
      <numFmt numFmtId="30" formatCode="@"/>
    </dxf>
    <dxf>
      <numFmt numFmtId="19" formatCode="dd/mm/yyyy"/>
    </dxf>
    <dxf>
      <numFmt numFmtId="30" formatCode="@"/>
    </dxf>
    <dxf>
      <border>
        <left style="thin">
          <color rgb="FF000000"/>
        </left>
        <right style="thin">
          <color rgb="FF000000"/>
        </right>
        <top style="thin">
          <color rgb="FF000000"/>
        </top>
        <bottom style="thin">
          <color rgb="FF000000"/>
        </bottom>
      </border>
    </dxf>
    <dxf>
      <alignment horizontal="general" vertical="bottom" textRotation="0" wrapText="1" indent="0" justifyLastLine="0" shrinkToFit="0" readingOrder="0"/>
      <protection locked="1" hidden="0"/>
    </dxf>
    <dxf>
      <alignment horizontal="general" vertical="bottom" textRotation="0" wrapText="1" indent="0" justifyLastLine="0" shrinkToFit="0" readingOrder="0"/>
      <protection locked="0" hidden="0"/>
    </dxf>
    <dxf>
      <alignment horizontal="general" vertical="bottom" textRotation="0" wrapText="1" indent="0" justifyLastLine="0" shrinkToFit="0" readingOrder="0"/>
      <protection locked="0" hidden="0"/>
    </dxf>
    <dxf>
      <alignment horizontal="general" vertical="bottom" textRotation="0" wrapText="1" indent="0" justifyLastLine="0" shrinkToFit="0" readingOrder="0"/>
      <protection locked="0" hidden="0"/>
    </dxf>
    <dxf>
      <alignment horizontal="general" vertical="bottom" textRotation="0" wrapText="1" indent="0" justifyLastLine="0" shrinkToFit="0" readingOrder="0"/>
      <protection locked="1" hidden="0"/>
    </dxf>
    <dxf>
      <alignment horizontal="general" vertical="bottom" textRotation="0" wrapText="1" indent="0" justifyLastLine="0" shrinkToFit="0" readingOrder="0"/>
      <protection locked="0" hidden="0"/>
    </dxf>
    <dxf>
      <alignment horizontal="general" vertical="bottom" textRotation="0" wrapText="1" indent="0" justifyLastLine="0" shrinkToFit="0" readingOrder="0"/>
      <protection locked="0" hidden="0"/>
    </dxf>
    <dxf>
      <alignment horizontal="general" vertical="bottom" textRotation="0" wrapText="1" indent="0" justifyLastLine="0" shrinkToFit="0" readingOrder="0"/>
      <protection locked="0" hidden="0"/>
    </dxf>
    <dxf>
      <alignment horizontal="general" vertical="bottom" textRotation="0" wrapText="1" indent="0" justifyLastLine="0" shrinkToFit="0" readingOrder="0"/>
      <protection locked="0" hidden="0"/>
    </dxf>
    <dxf>
      <alignment horizontal="general" vertical="bottom" textRotation="0" wrapText="1" indent="0" justifyLastLine="0" shrinkToFit="0" readingOrder="0"/>
      <protection locked="0" hidden="0"/>
    </dxf>
    <dxf>
      <alignment horizontal="general" vertical="bottom" textRotation="0" wrapText="1" indent="0" justifyLastLine="0" shrinkToFit="0" readingOrder="0"/>
      <protection locked="0" hidden="0"/>
    </dxf>
    <dxf>
      <fill>
        <patternFill patternType="solid">
          <fgColor indexed="64"/>
          <bgColor rgb="FFFFC000"/>
        </patternFill>
      </fill>
      <alignment horizontal="general" vertical="bottom" textRotation="0" wrapText="1" indent="0" justifyLastLine="0" shrinkToFit="0" readingOrder="0"/>
      <protection locked="0" hidden="0"/>
    </dxf>
    <dxf>
      <alignment horizontal="general" vertical="bottom" textRotation="0" wrapText="1" indent="0" justifyLastLine="0" shrinkToFit="0" readingOrder="0"/>
      <protection locked="1" hidden="0"/>
    </dxf>
    <dxf>
      <alignment horizontal="general" vertical="bottom" textRotation="0" wrapText="1" indent="0" justifyLastLine="0" shrinkToFit="0" readingOrder="0"/>
      <protection locked="0" hidden="0"/>
    </dxf>
    <dxf>
      <font>
        <b/>
        <strike val="0"/>
        <outline val="0"/>
        <shadow val="0"/>
        <u val="none"/>
        <vertAlign val="baseline"/>
        <sz val="13"/>
        <color theme="0"/>
        <name val="Aptos Narrow"/>
        <scheme val="minor"/>
      </font>
      <alignment horizontal="general" vertical="bottom" textRotation="0" wrapText="1" indent="0" justifyLastLine="0" shrinkToFit="0" readingOrder="0"/>
      <protection locked="0"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alcChain" Target="calcChain.xml"/><Relationship Id="rId5" Type="http://schemas.openxmlformats.org/officeDocument/2006/relationships/externalLink" Target="externalLinks/externalLink1.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127000</xdr:colOff>
      <xdr:row>0</xdr:row>
      <xdr:rowOff>0</xdr:rowOff>
    </xdr:from>
    <xdr:to>
      <xdr:col>7</xdr:col>
      <xdr:colOff>533400</xdr:colOff>
      <xdr:row>3</xdr:row>
      <xdr:rowOff>76200</xdr:rowOff>
    </xdr:to>
    <xdr:pic>
      <xdr:nvPicPr>
        <xdr:cNvPr id="3" name="Picture 2">
          <a:extLst>
            <a:ext uri="{FF2B5EF4-FFF2-40B4-BE49-F238E27FC236}">
              <a16:creationId xmlns:a16="http://schemas.microsoft.com/office/drawing/2014/main" id="{EDF9E566-4D7A-D342-893B-7FBB753785D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2065000" y="0"/>
          <a:ext cx="3111500" cy="762000"/>
        </a:xfrm>
        <a:prstGeom prst="rect">
          <a:avLst/>
        </a:prstGeom>
        <a:extLst>
          <a:ext uri="{909E8E84-426E-40DD-AFC4-6F175D3DCCD1}">
            <a14:hiddenFill xmlns:a14="http://schemas.microsoft.com/office/drawing/2010/main">
              <a:solidFill>
                <a:srgbClr val="FFFFFF"/>
              </a:solidFill>
            </a14:hiddenFill>
          </a:ext>
        </a:extLst>
      </xdr:spPr>
    </xdr:pic>
    <xdr:clientData/>
  </xdr:twoCellAnchor>
  <xdr:oneCellAnchor>
    <xdr:from>
      <xdr:col>4</xdr:col>
      <xdr:colOff>127000</xdr:colOff>
      <xdr:row>4</xdr:row>
      <xdr:rowOff>152400</xdr:rowOff>
    </xdr:from>
    <xdr:ext cx="8966200" cy="11502572"/>
    <xdr:sp macro="" textlink="">
      <xdr:nvSpPr>
        <xdr:cNvPr id="50" name="TextBox 1">
          <a:extLst>
            <a:ext uri="{FF2B5EF4-FFF2-40B4-BE49-F238E27FC236}">
              <a16:creationId xmlns:a16="http://schemas.microsoft.com/office/drawing/2014/main" id="{4413B663-C2FF-D9ED-F980-B465CF5A8DBD}"/>
            </a:ext>
          </a:extLst>
        </xdr:cNvPr>
        <xdr:cNvSpPr txBox="1"/>
      </xdr:nvSpPr>
      <xdr:spPr>
        <a:xfrm>
          <a:off x="12065000" y="1041400"/>
          <a:ext cx="8966200" cy="11502572"/>
        </a:xfrm>
        <a:prstGeom prst="rect">
          <a:avLst/>
        </a:prstGeom>
        <a:solidFill>
          <a:schemeClr val="tx2">
            <a:lumMod val="10000"/>
            <a:lumOff val="9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82880" tIns="182880" rIns="182880" bIns="365760" rtlCol="0" anchor="t">
          <a:spAutoFit/>
        </a:bodyPr>
        <a:lstStyle/>
        <a:p>
          <a:pPr>
            <a:lnSpc>
              <a:spcPct val="120000"/>
            </a:lnSpc>
            <a:spcAft>
              <a:spcPts val="600"/>
            </a:spcAft>
          </a:pPr>
          <a:r>
            <a:rPr lang="en-GB" sz="1600" b="1" kern="1200" baseline="0">
              <a:latin typeface="+mj-lt"/>
            </a:rPr>
            <a:t>Miniguide til risikovurdering</a:t>
          </a:r>
        </a:p>
        <a:p>
          <a:pPr marL="0">
            <a:lnSpc>
              <a:spcPct val="120000"/>
            </a:lnSpc>
            <a:spcBef>
              <a:spcPts val="600"/>
            </a:spcBef>
          </a:pPr>
          <a:r>
            <a:rPr lang="en-DK" sz="1400" baseline="0">
              <a:solidFill>
                <a:schemeClr val="dk1"/>
              </a:solidFill>
              <a:effectLst/>
              <a:latin typeface="+mn-lt"/>
              <a:ea typeface="+mn-ea"/>
              <a:cs typeface="+mn-cs"/>
            </a:rPr>
            <a:t>Denne skabelon kan anvendes bredt til systematisk vurdering af informationssikkerhed omkring enhver type aktiv. Det vurderede ‘aktiv’ kan således være et it-system eller anden dataopbevaring, men også fx særligt vigtige aktiviteter eller bygningsfaciliteter. (læs mere på </a:t>
          </a:r>
          <a:r>
            <a:rPr lang="en-GB" sz="1400">
              <a:hlinkClick xmlns:r="http://schemas.openxmlformats.org/officeDocument/2006/relationships" r:id=""/>
            </a:rPr>
            <a:t>https://medarbejdere.au.dk/informationssikkerhed/risikovurdering</a:t>
          </a:r>
          <a:r>
            <a:rPr lang="en-DK" sz="1400" baseline="0">
              <a:solidFill>
                <a:schemeClr val="dk1"/>
              </a:solidFill>
              <a:effectLst/>
              <a:latin typeface="+mn-lt"/>
              <a:ea typeface="+mn-ea"/>
              <a:cs typeface="+mn-cs"/>
            </a:rPr>
            <a:t>)</a:t>
          </a:r>
        </a:p>
        <a:p>
          <a:pPr marL="0">
            <a:lnSpc>
              <a:spcPct val="120000"/>
            </a:lnSpc>
            <a:spcBef>
              <a:spcPts val="600"/>
            </a:spcBef>
          </a:pPr>
          <a:r>
            <a:rPr lang="en-DK" sz="1400" baseline="0">
              <a:solidFill>
                <a:schemeClr val="dk1"/>
              </a:solidFill>
              <a:effectLst/>
              <a:latin typeface="+mn-lt"/>
              <a:ea typeface="+mn-ea"/>
              <a:cs typeface="+mn-cs"/>
            </a:rPr>
            <a:t>Tabellen på </a:t>
          </a:r>
          <a:r>
            <a:rPr lang="en-DK" sz="1400" b="1" baseline="0">
              <a:solidFill>
                <a:schemeClr val="dk1"/>
              </a:solidFill>
              <a:effectLst/>
              <a:latin typeface="+mn-lt"/>
              <a:ea typeface="+mn-ea"/>
              <a:cs typeface="+mn-cs"/>
            </a:rPr>
            <a:t>fanen ‘Risikovurdering’ </a:t>
          </a:r>
          <a:r>
            <a:rPr lang="en-DK" sz="1400" baseline="0">
              <a:solidFill>
                <a:schemeClr val="dk1"/>
              </a:solidFill>
              <a:effectLst/>
              <a:latin typeface="+mn-lt"/>
              <a:ea typeface="+mn-ea"/>
              <a:cs typeface="+mn-cs"/>
            </a:rPr>
            <a:t>skal indeholde den samlede vurdering af aktivets sikkerhed. Kolonnerne til venstre frem til 'Risiko Score' er analysen af den aktuelle situation (as-is). De resterende mod 'Ny Risiko Score' til højre angiver mulighederne for at håndtere de væsentlige risici (to-be). Hver række beskriver en risiko gennem følgende kolonner:</a:t>
          </a:r>
        </a:p>
        <a:p>
          <a:pPr marL="0" lvl="0" indent="-171450">
            <a:lnSpc>
              <a:spcPct val="120000"/>
            </a:lnSpc>
            <a:spcBef>
              <a:spcPts val="600"/>
            </a:spcBef>
            <a:buFont typeface="Arial" panose="020B0604020202020204" pitchFamily="34" charset="0"/>
            <a:buChar char="•"/>
          </a:pPr>
          <a:r>
            <a:rPr lang="en-DK" sz="1400" baseline="0">
              <a:solidFill>
                <a:schemeClr val="dk1"/>
              </a:solidFill>
              <a:effectLst/>
              <a:latin typeface="+mn-lt"/>
              <a:ea typeface="+mn-ea"/>
              <a:cs typeface="+mn-cs"/>
            </a:rPr>
            <a:t>Trussel: Angiv en kategori af potentielt skadelige aktører, naturfænomener eller  omstændigheder i organisation/sektor/samfund. Eksempler kan blandt andet findes i AU Trusselskatalog (</a:t>
          </a:r>
          <a:r>
            <a:rPr lang="en-GB" sz="1400">
              <a:hlinkClick xmlns:r="http://schemas.openxmlformats.org/officeDocument/2006/relationships" r:id=""/>
            </a:rPr>
            <a:t>https://medarbejdere.au.dk/informationssikkerhed/trusselskatalog</a:t>
          </a:r>
          <a:r>
            <a:rPr lang="en-DK" sz="1400" baseline="0">
              <a:solidFill>
                <a:schemeClr val="dk1"/>
              </a:solidFill>
              <a:effectLst/>
              <a:latin typeface="+mn-lt"/>
              <a:ea typeface="+mn-ea"/>
              <a:cs typeface="+mn-cs"/>
            </a:rPr>
            <a:t>).</a:t>
          </a:r>
        </a:p>
        <a:p>
          <a:pPr marL="0" lvl="0" indent="-171450">
            <a:lnSpc>
              <a:spcPct val="120000"/>
            </a:lnSpc>
            <a:spcBef>
              <a:spcPts val="600"/>
            </a:spcBef>
            <a:buFont typeface="Arial" panose="020B0604020202020204" pitchFamily="34" charset="0"/>
            <a:buChar char="•"/>
          </a:pPr>
          <a:r>
            <a:rPr lang="en-DK" sz="1400" baseline="0">
              <a:solidFill>
                <a:schemeClr val="dk1"/>
              </a:solidFill>
              <a:effectLst/>
              <a:latin typeface="+mn-lt"/>
              <a:ea typeface="+mn-ea"/>
              <a:cs typeface="+mn-cs"/>
            </a:rPr>
            <a:t>Scenarie: Giv et kort eksempel på et for aktivet typisk eller alvorligt hændelsesforløb, der kan udløses af den nævnte trussel. </a:t>
          </a:r>
          <a:r>
            <a:rPr lang="en-GB" sz="1400" baseline="0">
              <a:solidFill>
                <a:schemeClr val="dk1"/>
              </a:solidFill>
              <a:effectLst/>
              <a:latin typeface="+mn-lt"/>
              <a:ea typeface="+mn-ea"/>
              <a:cs typeface="+mn-cs"/>
            </a:rPr>
            <a:t>Scenarierne bør afspejle afgrænsninger mellem de eventuelt flere risici (rækker) med udspring i samme trussel.</a:t>
          </a:r>
        </a:p>
        <a:p>
          <a:pPr marL="0" lvl="0" indent="-171450">
            <a:lnSpc>
              <a:spcPct val="120000"/>
            </a:lnSpc>
            <a:spcBef>
              <a:spcPts val="600"/>
            </a:spcBef>
            <a:buFont typeface="Arial" panose="020B0604020202020204" pitchFamily="34" charset="0"/>
            <a:buChar char="•"/>
          </a:pPr>
          <a:r>
            <a:rPr lang="en-DK" sz="1400" baseline="0">
              <a:solidFill>
                <a:schemeClr val="dk1"/>
              </a:solidFill>
              <a:effectLst/>
              <a:latin typeface="+mn-lt"/>
              <a:ea typeface="+mn-ea"/>
              <a:cs typeface="+mn-cs"/>
            </a:rPr>
            <a:t>Sårbarhed: Beskriv egenskaber ved aktivet, der gør truslen relevant og således udgør en risiko. Det vil sige generelle tekniske eller menneskelige vilkår og relevante foranstaltninger, der allerede er truffet.</a:t>
          </a:r>
        </a:p>
        <a:p>
          <a:pPr marL="457200" lvl="1" indent="-171450">
            <a:lnSpc>
              <a:spcPct val="120000"/>
            </a:lnSpc>
            <a:spcBef>
              <a:spcPts val="600"/>
            </a:spcBef>
            <a:buFont typeface="Courier New" panose="02070309020205020404" pitchFamily="49" charset="0"/>
            <a:buChar char="o"/>
          </a:pPr>
          <a:r>
            <a:rPr lang="en-DK" sz="1400" baseline="0">
              <a:solidFill>
                <a:schemeClr val="dk1"/>
              </a:solidFill>
              <a:effectLst/>
              <a:latin typeface="+mn-lt"/>
              <a:ea typeface="+mn-ea"/>
              <a:cs typeface="+mn-cs"/>
            </a:rPr>
            <a:t>Aktuel sandsynlighed: Angiv en talværdi 1-4 for, hvor sandsynligt det aktuelt er, at den beskrevne sårbarhed udløser en hændelse.</a:t>
          </a:r>
        </a:p>
        <a:p>
          <a:pPr marL="0" lvl="0" indent="-171450">
            <a:lnSpc>
              <a:spcPct val="120000"/>
            </a:lnSpc>
            <a:spcBef>
              <a:spcPts val="600"/>
            </a:spcBef>
            <a:buFont typeface="Arial" panose="020B0604020202020204" pitchFamily="34" charset="0"/>
            <a:buChar char="•"/>
          </a:pPr>
          <a:r>
            <a:rPr lang="en-DK" sz="1400" baseline="0">
              <a:solidFill>
                <a:schemeClr val="dk1"/>
              </a:solidFill>
              <a:effectLst/>
              <a:latin typeface="+mn-lt"/>
              <a:ea typeface="+mn-ea"/>
              <a:cs typeface="+mn-cs"/>
            </a:rPr>
            <a:t>Konsekvensvurdering: Angiv hvilke typer konsekvenser en hændelse kan medføre. For et it-system beskrives særligt relevante konsekvenstyper i systemklassifikationen (</a:t>
          </a:r>
          <a:r>
            <a:rPr lang="en-GB" sz="1400">
              <a:hlinkClick xmlns:r="http://schemas.openxmlformats.org/officeDocument/2006/relationships" r:id=""/>
            </a:rPr>
            <a:t>https://medarbejdere.au.dk/informationssikkerhed/systemklassifikation</a:t>
          </a:r>
          <a:r>
            <a:rPr lang="en-DK" sz="1400" baseline="0">
              <a:solidFill>
                <a:schemeClr val="dk1"/>
              </a:solidFill>
              <a:effectLst/>
              <a:latin typeface="+mn-lt"/>
              <a:ea typeface="+mn-ea"/>
              <a:cs typeface="+mn-cs"/>
            </a:rPr>
            <a:t>).</a:t>
          </a:r>
        </a:p>
        <a:p>
          <a:pPr marL="457200" lvl="1" indent="-171450">
            <a:lnSpc>
              <a:spcPct val="120000"/>
            </a:lnSpc>
            <a:spcBef>
              <a:spcPts val="600"/>
            </a:spcBef>
            <a:buFont typeface="Courier New" panose="02070309020205020404" pitchFamily="49" charset="0"/>
            <a:buChar char="o"/>
          </a:pPr>
          <a:r>
            <a:rPr lang="en-DK" sz="1400" baseline="0">
              <a:solidFill>
                <a:schemeClr val="dk1"/>
              </a:solidFill>
              <a:effectLst/>
              <a:latin typeface="+mn-lt"/>
              <a:ea typeface="+mn-ea"/>
              <a:cs typeface="+mn-cs"/>
            </a:rPr>
            <a:t>Aktuel konsekvens: Angiv en talværdi 1-4 for, hvor stor konsekvensen af en hændelse aktuelt kan være.</a:t>
          </a:r>
        </a:p>
        <a:p>
          <a:pPr marL="0" lvl="0" indent="-171450">
            <a:lnSpc>
              <a:spcPct val="120000"/>
            </a:lnSpc>
            <a:spcBef>
              <a:spcPts val="600"/>
            </a:spcBef>
            <a:buFont typeface="Arial" panose="020B0604020202020204" pitchFamily="34" charset="0"/>
            <a:buChar char="•"/>
          </a:pPr>
          <a:r>
            <a:rPr lang="en-DK" sz="1400" baseline="0">
              <a:solidFill>
                <a:schemeClr val="dk1"/>
              </a:solidFill>
              <a:effectLst/>
              <a:latin typeface="+mn-lt"/>
              <a:ea typeface="+mn-ea"/>
              <a:cs typeface="+mn-cs"/>
            </a:rPr>
            <a:t>Risiko Score: Beregnet kolonne. Angiver aktivets foreliggende risiko vedrørende den beskrevne trussel/sårbarhed (as-is).</a:t>
          </a:r>
        </a:p>
        <a:p>
          <a:pPr marL="0" lvl="0" indent="-171450">
            <a:lnSpc>
              <a:spcPct val="120000"/>
            </a:lnSpc>
            <a:spcBef>
              <a:spcPts val="600"/>
            </a:spcBef>
            <a:buFont typeface="Arial" panose="020B0604020202020204" pitchFamily="34" charset="0"/>
            <a:buChar char="•"/>
          </a:pPr>
          <a:r>
            <a:rPr lang="en-DK" sz="1400" baseline="0">
              <a:solidFill>
                <a:schemeClr val="dk1"/>
              </a:solidFill>
              <a:effectLst/>
              <a:latin typeface="+mn-lt"/>
              <a:ea typeface="+mn-ea"/>
              <a:cs typeface="+mn-cs"/>
            </a:rPr>
            <a:t>Supplerende foranstaltninger: Angiv hvilke beslutninger, handlinger, anskaffelser etc., der kan anbefales til reduktion af den aktuelle sandsynlighed for eller konsekvens ved en hændelse.</a:t>
          </a:r>
        </a:p>
        <a:p>
          <a:pPr marL="457200" lvl="1" indent="-171450">
            <a:lnSpc>
              <a:spcPct val="120000"/>
            </a:lnSpc>
            <a:spcBef>
              <a:spcPts val="600"/>
            </a:spcBef>
            <a:buFont typeface="Courier New" panose="02070309020205020404" pitchFamily="49" charset="0"/>
            <a:buChar char="o"/>
          </a:pPr>
          <a:r>
            <a:rPr lang="en-DK" sz="1400" baseline="0">
              <a:solidFill>
                <a:schemeClr val="dk1"/>
              </a:solidFill>
              <a:effectLst/>
              <a:latin typeface="+mn-lt"/>
              <a:ea typeface="+mn-ea"/>
              <a:cs typeface="+mn-cs"/>
            </a:rPr>
            <a:t>Ny sandsynlighed: Angiv en talværdi 1-4 for, hvor sandsynligt en hændelse vil blive, såfremt anbefalingerne følges.</a:t>
          </a:r>
        </a:p>
        <a:p>
          <a:pPr marL="457200" lvl="1" indent="-171450">
            <a:lnSpc>
              <a:spcPct val="120000"/>
            </a:lnSpc>
            <a:spcBef>
              <a:spcPts val="600"/>
            </a:spcBef>
            <a:buFont typeface="Courier New" panose="02070309020205020404" pitchFamily="49" charset="0"/>
            <a:buChar char="o"/>
          </a:pPr>
          <a:r>
            <a:rPr lang="en-DK" sz="1400" baseline="0">
              <a:solidFill>
                <a:schemeClr val="dk1"/>
              </a:solidFill>
              <a:effectLst/>
              <a:latin typeface="+mn-lt"/>
              <a:ea typeface="+mn-ea"/>
              <a:cs typeface="+mn-cs"/>
            </a:rPr>
            <a:t>Ny konsekvens: Angiv en talværdi 1-4 for, hvor stor konsekvensen af en hændelse vil blive, såfremt anbefalingerne følges.</a:t>
          </a:r>
        </a:p>
        <a:p>
          <a:pPr marL="0" lvl="0" indent="-171450">
            <a:lnSpc>
              <a:spcPct val="120000"/>
            </a:lnSpc>
            <a:spcBef>
              <a:spcPts val="600"/>
            </a:spcBef>
            <a:buFont typeface="Arial" panose="020B0604020202020204" pitchFamily="34" charset="0"/>
            <a:buChar char="•"/>
          </a:pPr>
          <a:r>
            <a:rPr lang="en-DK" sz="1400" baseline="0">
              <a:solidFill>
                <a:schemeClr val="dk1"/>
              </a:solidFill>
              <a:effectLst/>
              <a:latin typeface="+mn-lt"/>
              <a:ea typeface="+mn-ea"/>
              <a:cs typeface="+mn-cs"/>
            </a:rPr>
            <a:t>Ny Risiko Score: Beregnet kolonne. Angiver aktivets forventede risiko vedrørende den beskrevne trussel/sårbarhed efter implementering af de anbefalede foranstaltninger (to-be).</a:t>
          </a:r>
        </a:p>
        <a:p>
          <a:pPr marL="0">
            <a:lnSpc>
              <a:spcPct val="120000"/>
            </a:lnSpc>
            <a:spcBef>
              <a:spcPts val="600"/>
            </a:spcBef>
          </a:pPr>
          <a:r>
            <a:rPr lang="da-DK" sz="1400" b="1" baseline="0">
              <a:solidFill>
                <a:schemeClr val="dk1"/>
              </a:solidFill>
              <a:effectLst/>
              <a:latin typeface="+mn-lt"/>
              <a:ea typeface="+mn-ea"/>
              <a:cs typeface="+mn-cs"/>
            </a:rPr>
            <a:t>Fanen ’Skalaer’</a:t>
          </a:r>
          <a:r>
            <a:rPr lang="da-DK" sz="1400" baseline="0">
              <a:solidFill>
                <a:schemeClr val="dk1"/>
              </a:solidFill>
              <a:effectLst/>
              <a:latin typeface="+mn-lt"/>
              <a:ea typeface="+mn-ea"/>
              <a:cs typeface="+mn-cs"/>
            </a:rPr>
            <a:t> uddyber, betydningen af arkets talværdier for niveau af henholdsvis sandsynlighed og konsekvens. </a:t>
          </a:r>
        </a:p>
        <a:p>
          <a:pPr marL="0">
            <a:lnSpc>
              <a:spcPct val="120000"/>
            </a:lnSpc>
            <a:spcBef>
              <a:spcPts val="600"/>
            </a:spcBef>
          </a:pPr>
          <a:r>
            <a:rPr lang="da-DK" sz="1400" b="1" baseline="0">
              <a:solidFill>
                <a:schemeClr val="dk1"/>
              </a:solidFill>
              <a:effectLst/>
              <a:latin typeface="+mn-lt"/>
              <a:ea typeface="+mn-ea"/>
              <a:cs typeface="+mn-cs"/>
            </a:rPr>
            <a:t>Fanen ’Risikomatrix’</a:t>
          </a:r>
          <a:r>
            <a:rPr lang="da-DK" sz="1400" baseline="0">
              <a:solidFill>
                <a:schemeClr val="dk1"/>
              </a:solidFill>
              <a:effectLst/>
              <a:latin typeface="+mn-lt"/>
              <a:ea typeface="+mn-ea"/>
              <a:cs typeface="+mn-cs"/>
            </a:rPr>
            <a:t> indeholder en tabel, der med fordel kan anvendes til visualisering af de meste relevante risici i forbindelse med ledelserapportering. </a:t>
          </a:r>
        </a:p>
        <a:p>
          <a:pPr marL="0">
            <a:lnSpc>
              <a:spcPct val="120000"/>
            </a:lnSpc>
            <a:spcBef>
              <a:spcPts val="600"/>
            </a:spcBef>
          </a:pPr>
          <a:r>
            <a:rPr lang="da-DK" sz="1400" baseline="0">
              <a:solidFill>
                <a:schemeClr val="dk1"/>
              </a:solidFill>
              <a:effectLst/>
              <a:latin typeface="+mn-lt"/>
              <a:ea typeface="+mn-ea"/>
              <a:cs typeface="+mn-cs"/>
            </a:rPr>
            <a:t>---</a:t>
          </a:r>
          <a:endParaRPr lang="en-DK" sz="1400" baseline="0">
            <a:solidFill>
              <a:schemeClr val="dk1"/>
            </a:solidFill>
            <a:effectLst/>
            <a:latin typeface="+mn-lt"/>
            <a:ea typeface="+mn-ea"/>
            <a:cs typeface="+mn-cs"/>
          </a:endParaRPr>
        </a:p>
        <a:p>
          <a:pPr marL="0">
            <a:lnSpc>
              <a:spcPct val="120000"/>
            </a:lnSpc>
            <a:spcBef>
              <a:spcPts val="600"/>
            </a:spcBef>
          </a:pPr>
          <a:r>
            <a:rPr lang="da-DK" sz="1400" baseline="0">
              <a:solidFill>
                <a:schemeClr val="dk1"/>
              </a:solidFill>
              <a:effectLst/>
              <a:latin typeface="+mn-lt"/>
              <a:ea typeface="+mn-ea"/>
              <a:cs typeface="+mn-cs"/>
            </a:rPr>
            <a:t>Ansvar og forvaltning: Dokumentet godkendes af den ansvarlige enhedsledelse, der ligeledes har ansvar for, at dokumentet opbevares og revideres ved større ændringer i eller omkring aktivet og med jævne mellemrum (almindeligvis årligt). Læs mere om risikostyring på  </a:t>
          </a:r>
          <a:r>
            <a:rPr lang="en-GB" sz="1400">
              <a:hlinkClick xmlns:r="http://schemas.openxmlformats.org/officeDocument/2006/relationships" r:id=""/>
            </a:rPr>
            <a:t>https://medarbejdere.au.dk/informationssikkerhed/risikovurdering</a:t>
          </a:r>
          <a:r>
            <a:rPr lang="en-GB" sz="1400"/>
            <a:t>).</a:t>
          </a:r>
          <a:endParaRPr lang="en-DK" sz="1400" baseline="0">
            <a:solidFill>
              <a:schemeClr val="dk1"/>
            </a:solidFill>
            <a:effectLst/>
            <a:latin typeface="+mn-lt"/>
            <a:ea typeface="+mn-ea"/>
            <a:cs typeface="+mn-cs"/>
          </a:endParaRP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SO%2027002%20Risk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lac.LINKGRC/AppData/Local/Microsoft/Windows/INetCache/Content.Outlook/QX6PBMDT/Book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SO 27002 Risks"/>
    </sheetNames>
    <sheetDataSet>
      <sheetData sheetId="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jekliste"/>
      <sheetName val="Data"/>
    </sheetNames>
    <sheetDataSet>
      <sheetData sheetId="0" refreshError="1"/>
      <sheetData sheetId="1"/>
    </sheetDataSet>
  </externalBook>
</externalLink>
</file>

<file path=xl/persons/person.xml><?xml version="1.0" encoding="utf-8"?>
<personList xmlns="http://schemas.microsoft.com/office/spreadsheetml/2018/threadedcomments" xmlns:x="http://schemas.openxmlformats.org/spreadsheetml/2006/mai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EA1FC621-8FDD-B74F-A3F6-53E2B8EA1CA9}" name="Table24" displayName="Table24" ref="A1:M51" totalsRowShown="0" headerRowDxfId="24" dataDxfId="23">
  <autoFilter ref="A1:M51" xr:uid="{B040917F-B2C4-9542-A5B5-CA18CE42D8F2}"/>
  <tableColumns count="13">
    <tableColumn id="1" xr3:uid="{D5313871-31E5-A249-8E0A-EB4BF2C83CDA}" name="ID" dataDxfId="22">
      <calculatedColumnFormula>ROW()-1</calculatedColumnFormula>
    </tableColumn>
    <tableColumn id="2" xr3:uid="{131F7C23-D3BB-5941-A476-55BB9AE3E6BF}" name="Informationsaktiv_x000a_(nedbrydning i informationsaktiver, se P-model )" dataDxfId="21"/>
    <tableColumn id="3" xr3:uid="{E22951EA-B13F-2A44-B416-BE8D3392B76C}" name="Trussel_x000a_(kategori af potentielt skadelige aktører/ fænomener/ omstændigheder, se trusselskatalog)" dataDxfId="20"/>
    <tableColumn id="5" xr3:uid="{3DAF8C16-2ABD-8749-AE39-D44A50EC945B}" name="Scenarie_x000a_(kort beskrivelse af typisk eller alvorlig hændelse, angiver afgrænsning)" dataDxfId="19"/>
    <tableColumn id="14" xr3:uid="{345D9705-CE81-DA48-9A59-7858B78ED8E9}" name="Sårbarhed_x000a_(nævn eksisterende foranstaltninger, underbygger sandsynlighedsniveau, se skalaer)" dataDxfId="18"/>
    <tableColumn id="6" xr3:uid="{1EB8D1CB-B411-D74D-A9DD-AE93FAB102D4}" name="Aktuel sandsynlighed _x000a_(1-4)" dataDxfId="17"/>
    <tableColumn id="7" xr3:uid="{4F981832-2D91-B94B-8664-8C55A17D4B01}" name="Konsekvensvurdering_x000a_(eksempler, underbygger konsekvensniveau, se skalaer)" dataDxfId="16"/>
    <tableColumn id="8" xr3:uid="{C811886C-ED01-1B44-BA12-A43C95C80EF4}" name="Aktuel konsekvens _x000a_(1-4)" dataDxfId="15"/>
    <tableColumn id="9" xr3:uid="{6EA8C8F7-244D-374D-9ABA-79B0460AEF9C}" name="Risiko Score _x000a_(1-16)" dataDxfId="14">
      <calculatedColumnFormula>Table24[[#This Row],[Aktuel sandsynlighed 
(1-4)]]*Table24[[#This Row],[Aktuel konsekvens 
(1-4)]]</calculatedColumnFormula>
    </tableColumn>
    <tableColumn id="10" xr3:uid="{9253CC4B-E343-994A-AC59-89CE21FAEE35}" name="Supplerende foranstaltninger_x000a_(anbefaling, mulige tiltag til reduktion af sandsynlighed/konsekvens)" dataDxfId="13"/>
    <tableColumn id="11" xr3:uid="{BC2809CA-7DE1-BB44-92A1-ADC05CA0041F}" name="Ny sandsynlighed _x000a_(1-4)" dataDxfId="12"/>
    <tableColumn id="12" xr3:uid="{56528EC9-7210-AF43-BD52-A0618CB0AB6D}" name="Ny konsekvens _x000a_(1-4)" dataDxfId="11"/>
    <tableColumn id="13" xr3:uid="{4C046757-FCBF-F04C-8159-6153DA029E4E}" name="Ny Risiko Score _x000a_(1-16)" dataDxfId="10">
      <calculatedColumnFormula>Table24[[#This Row],[Ny sandsynlighed 
(1-4)]]*Table24[[#This Row],[Ny konsekvens 
(1-4)]]</calculatedColumnFormula>
    </tableColumn>
  </tableColumns>
  <tableStyleInfo name="TableStyleMedium2" showFirstColumn="1"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9D26D81B-0001-7F41-AD85-29F7052CFAC9}" name="Table2" displayName="Table2" ref="A6:D8" totalsRowShown="0" tableBorderDxfId="9">
  <autoFilter ref="A6:D8" xr:uid="{9D26D81B-0001-7F41-AD85-29F7052CFAC9}"/>
  <tableColumns count="4">
    <tableColumn id="1" xr3:uid="{5706E5ED-CDD6-794D-83BA-1D96B52BEC52}" name="Version" dataDxfId="8"/>
    <tableColumn id="2" xr3:uid="{11DC1263-A861-8E46-A443-DFBD25A3C7E4}" name="Dato" dataDxfId="7"/>
    <tableColumn id="17" xr3:uid="{D63D4C3D-31F4-2F46-8011-713782E68B40}" name="Ændret af" dataDxfId="6"/>
    <tableColumn id="18" xr3:uid="{1F41A02D-F0EC-E24D-9F3A-86CAB8AD2CC0}" name="Kommentar" dataDxfId="5"/>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1.xml"/><Relationship Id="rId1" Type="http://schemas.openxmlformats.org/officeDocument/2006/relationships/hyperlink" Target="../../../AUITarkitekturreolen/SitePages/Velkommen-til-kataloget-over-systemer.aspx"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574982-6373-2B45-AE1B-1B9D69FD9E6B}">
  <sheetPr codeName="Sheet1">
    <tabColor rgb="FFFF0000"/>
  </sheetPr>
  <dimension ref="A1:M51"/>
  <sheetViews>
    <sheetView tabSelected="1" zoomScale="120" zoomScaleNormal="120" workbookViewId="0">
      <pane ySplit="1" topLeftCell="A2" activePane="bottomLeft" state="frozen"/>
      <selection activeCell="L2" sqref="L2"/>
      <selection pane="bottomLeft" activeCell="C3" sqref="C3"/>
    </sheetView>
  </sheetViews>
  <sheetFormatPr baseColWidth="10" defaultColWidth="10.83203125" defaultRowHeight="16"/>
  <cols>
    <col min="1" max="1" width="5.1640625" style="1" customWidth="1"/>
    <col min="2" max="2" width="25.83203125" style="33" hidden="1" customWidth="1"/>
    <col min="3" max="5" width="35.83203125" style="2" customWidth="1"/>
    <col min="6" max="6" width="13.83203125" style="2" customWidth="1"/>
    <col min="7" max="7" width="35.83203125" style="2" customWidth="1"/>
    <col min="8" max="8" width="11.6640625" style="2" customWidth="1"/>
    <col min="9" max="9" width="11.33203125" style="1" customWidth="1"/>
    <col min="10" max="10" width="37.5" style="2" customWidth="1"/>
    <col min="11" max="11" width="14.5" style="2" customWidth="1"/>
    <col min="12" max="12" width="12.83203125" style="2" customWidth="1"/>
    <col min="13" max="13" width="13.83203125" style="1" customWidth="1"/>
    <col min="14" max="16384" width="10.83203125" style="5"/>
  </cols>
  <sheetData>
    <row r="1" spans="1:13" s="7" customFormat="1" ht="76">
      <c r="A1" s="73" t="s">
        <v>0</v>
      </c>
      <c r="B1" s="74" t="s">
        <v>88</v>
      </c>
      <c r="C1" s="73" t="s">
        <v>89</v>
      </c>
      <c r="D1" s="73" t="s">
        <v>90</v>
      </c>
      <c r="E1" s="73" t="s">
        <v>91</v>
      </c>
      <c r="F1" s="72" t="s">
        <v>94</v>
      </c>
      <c r="G1" s="73" t="s">
        <v>92</v>
      </c>
      <c r="H1" s="72" t="s">
        <v>95</v>
      </c>
      <c r="I1" s="72" t="s">
        <v>96</v>
      </c>
      <c r="J1" s="75" t="s">
        <v>93</v>
      </c>
      <c r="K1" s="72" t="s">
        <v>97</v>
      </c>
      <c r="L1" s="72" t="s">
        <v>98</v>
      </c>
      <c r="M1" s="71" t="s">
        <v>99</v>
      </c>
    </row>
    <row r="2" spans="1:13" s="6" customFormat="1" ht="136">
      <c r="A2" s="1">
        <f>ROW()-1</f>
        <v>1</v>
      </c>
      <c r="B2" s="34" t="s">
        <v>1</v>
      </c>
      <c r="C2" s="3" t="s">
        <v>87</v>
      </c>
      <c r="D2" s="36" t="s">
        <v>2</v>
      </c>
      <c r="E2" s="3" t="s">
        <v>3</v>
      </c>
      <c r="F2" s="3">
        <v>2</v>
      </c>
      <c r="G2" s="3" t="s">
        <v>4</v>
      </c>
      <c r="H2" s="3">
        <v>3</v>
      </c>
      <c r="I2" s="4">
        <f>Table24[[#This Row],[Aktuel sandsynlighed 
(1-4)]]*Table24[[#This Row],[Aktuel konsekvens 
(1-4)]]</f>
        <v>6</v>
      </c>
      <c r="J2" s="9" t="s">
        <v>5</v>
      </c>
      <c r="K2" s="3">
        <v>1</v>
      </c>
      <c r="L2" s="3">
        <v>3</v>
      </c>
      <c r="M2" s="4">
        <f>Table24[[#This Row],[Ny sandsynlighed 
(1-4)]]*Table24[[#This Row],[Ny konsekvens 
(1-4)]]</f>
        <v>3</v>
      </c>
    </row>
    <row r="3" spans="1:13">
      <c r="A3" s="1">
        <f t="shared" ref="A3:A51" si="0">ROW()-1</f>
        <v>2</v>
      </c>
      <c r="I3" s="1">
        <f>Table24[[#This Row],[Aktuel sandsynlighed 
(1-4)]]*Table24[[#This Row],[Aktuel konsekvens 
(1-4)]]</f>
        <v>0</v>
      </c>
      <c r="M3" s="1">
        <f>Table24[[#This Row],[Ny sandsynlighed 
(1-4)]]*Table24[[#This Row],[Ny konsekvens 
(1-4)]]</f>
        <v>0</v>
      </c>
    </row>
    <row r="4" spans="1:13">
      <c r="A4" s="1">
        <f t="shared" si="0"/>
        <v>3</v>
      </c>
      <c r="I4" s="1">
        <f>Table24[[#This Row],[Aktuel sandsynlighed 
(1-4)]]*Table24[[#This Row],[Aktuel konsekvens 
(1-4)]]</f>
        <v>0</v>
      </c>
      <c r="M4" s="1">
        <f>Table24[[#This Row],[Ny sandsynlighed 
(1-4)]]*Table24[[#This Row],[Ny konsekvens 
(1-4)]]</f>
        <v>0</v>
      </c>
    </row>
    <row r="5" spans="1:13">
      <c r="A5" s="1">
        <f t="shared" si="0"/>
        <v>4</v>
      </c>
      <c r="I5" s="1">
        <f>Table24[[#This Row],[Aktuel sandsynlighed 
(1-4)]]*Table24[[#This Row],[Aktuel konsekvens 
(1-4)]]</f>
        <v>0</v>
      </c>
      <c r="M5" s="1">
        <f>Table24[[#This Row],[Ny sandsynlighed 
(1-4)]]*Table24[[#This Row],[Ny konsekvens 
(1-4)]]</f>
        <v>0</v>
      </c>
    </row>
    <row r="6" spans="1:13">
      <c r="A6" s="1">
        <f t="shared" si="0"/>
        <v>5</v>
      </c>
      <c r="I6" s="1">
        <f>Table24[[#This Row],[Aktuel sandsynlighed 
(1-4)]]*Table24[[#This Row],[Aktuel konsekvens 
(1-4)]]</f>
        <v>0</v>
      </c>
      <c r="M6" s="1">
        <f>Table24[[#This Row],[Ny sandsynlighed 
(1-4)]]*Table24[[#This Row],[Ny konsekvens 
(1-4)]]</f>
        <v>0</v>
      </c>
    </row>
    <row r="7" spans="1:13">
      <c r="A7" s="1">
        <f t="shared" si="0"/>
        <v>6</v>
      </c>
      <c r="I7" s="1">
        <f>Table24[[#This Row],[Aktuel sandsynlighed 
(1-4)]]*Table24[[#This Row],[Aktuel konsekvens 
(1-4)]]</f>
        <v>0</v>
      </c>
      <c r="M7" s="1">
        <f>Table24[[#This Row],[Ny sandsynlighed 
(1-4)]]*Table24[[#This Row],[Ny konsekvens 
(1-4)]]</f>
        <v>0</v>
      </c>
    </row>
    <row r="8" spans="1:13">
      <c r="A8" s="1">
        <f t="shared" si="0"/>
        <v>7</v>
      </c>
      <c r="I8" s="1">
        <f>Table24[[#This Row],[Aktuel sandsynlighed 
(1-4)]]*Table24[[#This Row],[Aktuel konsekvens 
(1-4)]]</f>
        <v>0</v>
      </c>
      <c r="M8" s="1">
        <f>Table24[[#This Row],[Ny sandsynlighed 
(1-4)]]*Table24[[#This Row],[Ny konsekvens 
(1-4)]]</f>
        <v>0</v>
      </c>
    </row>
    <row r="9" spans="1:13">
      <c r="A9" s="1">
        <f t="shared" si="0"/>
        <v>8</v>
      </c>
      <c r="I9" s="1">
        <f>Table24[[#This Row],[Aktuel sandsynlighed 
(1-4)]]*Table24[[#This Row],[Aktuel konsekvens 
(1-4)]]</f>
        <v>0</v>
      </c>
      <c r="M9" s="1">
        <f>Table24[[#This Row],[Ny sandsynlighed 
(1-4)]]*Table24[[#This Row],[Ny konsekvens 
(1-4)]]</f>
        <v>0</v>
      </c>
    </row>
    <row r="10" spans="1:13">
      <c r="A10" s="1">
        <f t="shared" si="0"/>
        <v>9</v>
      </c>
      <c r="I10" s="1">
        <f>Table24[[#This Row],[Aktuel sandsynlighed 
(1-4)]]*Table24[[#This Row],[Aktuel konsekvens 
(1-4)]]</f>
        <v>0</v>
      </c>
      <c r="M10" s="1">
        <f>Table24[[#This Row],[Ny sandsynlighed 
(1-4)]]*Table24[[#This Row],[Ny konsekvens 
(1-4)]]</f>
        <v>0</v>
      </c>
    </row>
    <row r="11" spans="1:13">
      <c r="A11" s="1">
        <f t="shared" si="0"/>
        <v>10</v>
      </c>
      <c r="I11" s="1">
        <f>Table24[[#This Row],[Aktuel sandsynlighed 
(1-4)]]*Table24[[#This Row],[Aktuel konsekvens 
(1-4)]]</f>
        <v>0</v>
      </c>
      <c r="M11" s="1">
        <f>Table24[[#This Row],[Ny sandsynlighed 
(1-4)]]*Table24[[#This Row],[Ny konsekvens 
(1-4)]]</f>
        <v>0</v>
      </c>
    </row>
    <row r="12" spans="1:13">
      <c r="A12" s="1">
        <f t="shared" si="0"/>
        <v>11</v>
      </c>
      <c r="I12" s="1">
        <f>Table24[[#This Row],[Aktuel sandsynlighed 
(1-4)]]*Table24[[#This Row],[Aktuel konsekvens 
(1-4)]]</f>
        <v>0</v>
      </c>
      <c r="M12" s="1">
        <f>Table24[[#This Row],[Ny sandsynlighed 
(1-4)]]*Table24[[#This Row],[Ny konsekvens 
(1-4)]]</f>
        <v>0</v>
      </c>
    </row>
    <row r="13" spans="1:13">
      <c r="A13" s="1">
        <f t="shared" si="0"/>
        <v>12</v>
      </c>
      <c r="I13" s="1">
        <f>Table24[[#This Row],[Aktuel sandsynlighed 
(1-4)]]*Table24[[#This Row],[Aktuel konsekvens 
(1-4)]]</f>
        <v>0</v>
      </c>
      <c r="M13" s="1">
        <f>Table24[[#This Row],[Ny sandsynlighed 
(1-4)]]*Table24[[#This Row],[Ny konsekvens 
(1-4)]]</f>
        <v>0</v>
      </c>
    </row>
    <row r="14" spans="1:13">
      <c r="A14" s="1">
        <f t="shared" si="0"/>
        <v>13</v>
      </c>
      <c r="I14" s="1">
        <f>Table24[[#This Row],[Aktuel sandsynlighed 
(1-4)]]*Table24[[#This Row],[Aktuel konsekvens 
(1-4)]]</f>
        <v>0</v>
      </c>
      <c r="M14" s="1">
        <f>Table24[[#This Row],[Ny sandsynlighed 
(1-4)]]*Table24[[#This Row],[Ny konsekvens 
(1-4)]]</f>
        <v>0</v>
      </c>
    </row>
    <row r="15" spans="1:13">
      <c r="A15" s="1">
        <f t="shared" si="0"/>
        <v>14</v>
      </c>
      <c r="I15" s="1">
        <f>Table24[[#This Row],[Aktuel sandsynlighed 
(1-4)]]*Table24[[#This Row],[Aktuel konsekvens 
(1-4)]]</f>
        <v>0</v>
      </c>
      <c r="M15" s="1">
        <f>Table24[[#This Row],[Ny sandsynlighed 
(1-4)]]*Table24[[#This Row],[Ny konsekvens 
(1-4)]]</f>
        <v>0</v>
      </c>
    </row>
    <row r="16" spans="1:13">
      <c r="A16" s="1">
        <f t="shared" si="0"/>
        <v>15</v>
      </c>
      <c r="I16" s="1">
        <f>Table24[[#This Row],[Aktuel sandsynlighed 
(1-4)]]*Table24[[#This Row],[Aktuel konsekvens 
(1-4)]]</f>
        <v>0</v>
      </c>
      <c r="M16" s="1">
        <f>Table24[[#This Row],[Ny sandsynlighed 
(1-4)]]*Table24[[#This Row],[Ny konsekvens 
(1-4)]]</f>
        <v>0</v>
      </c>
    </row>
    <row r="17" spans="1:13">
      <c r="A17" s="1">
        <f t="shared" si="0"/>
        <v>16</v>
      </c>
      <c r="I17" s="1">
        <f>Table24[[#This Row],[Aktuel sandsynlighed 
(1-4)]]*Table24[[#This Row],[Aktuel konsekvens 
(1-4)]]</f>
        <v>0</v>
      </c>
      <c r="M17" s="1">
        <f>Table24[[#This Row],[Ny sandsynlighed 
(1-4)]]*Table24[[#This Row],[Ny konsekvens 
(1-4)]]</f>
        <v>0</v>
      </c>
    </row>
    <row r="18" spans="1:13">
      <c r="A18" s="1">
        <f t="shared" si="0"/>
        <v>17</v>
      </c>
      <c r="I18" s="1">
        <f>Table24[[#This Row],[Aktuel sandsynlighed 
(1-4)]]*Table24[[#This Row],[Aktuel konsekvens 
(1-4)]]</f>
        <v>0</v>
      </c>
      <c r="M18" s="1">
        <f>Table24[[#This Row],[Ny sandsynlighed 
(1-4)]]*Table24[[#This Row],[Ny konsekvens 
(1-4)]]</f>
        <v>0</v>
      </c>
    </row>
    <row r="19" spans="1:13">
      <c r="A19" s="1">
        <f t="shared" si="0"/>
        <v>18</v>
      </c>
      <c r="I19" s="1">
        <f>Table24[[#This Row],[Aktuel sandsynlighed 
(1-4)]]*Table24[[#This Row],[Aktuel konsekvens 
(1-4)]]</f>
        <v>0</v>
      </c>
      <c r="M19" s="1">
        <f>Table24[[#This Row],[Ny sandsynlighed 
(1-4)]]*Table24[[#This Row],[Ny konsekvens 
(1-4)]]</f>
        <v>0</v>
      </c>
    </row>
    <row r="20" spans="1:13">
      <c r="A20" s="1">
        <f t="shared" si="0"/>
        <v>19</v>
      </c>
      <c r="I20" s="1">
        <f>Table24[[#This Row],[Aktuel sandsynlighed 
(1-4)]]*Table24[[#This Row],[Aktuel konsekvens 
(1-4)]]</f>
        <v>0</v>
      </c>
      <c r="M20" s="1">
        <f>Table24[[#This Row],[Ny sandsynlighed 
(1-4)]]*Table24[[#This Row],[Ny konsekvens 
(1-4)]]</f>
        <v>0</v>
      </c>
    </row>
    <row r="21" spans="1:13">
      <c r="A21" s="1">
        <f t="shared" si="0"/>
        <v>20</v>
      </c>
      <c r="I21" s="1">
        <f>Table24[[#This Row],[Aktuel sandsynlighed 
(1-4)]]*Table24[[#This Row],[Aktuel konsekvens 
(1-4)]]</f>
        <v>0</v>
      </c>
      <c r="M21" s="1">
        <f>Table24[[#This Row],[Ny sandsynlighed 
(1-4)]]*Table24[[#This Row],[Ny konsekvens 
(1-4)]]</f>
        <v>0</v>
      </c>
    </row>
    <row r="22" spans="1:13">
      <c r="A22" s="1">
        <f t="shared" si="0"/>
        <v>21</v>
      </c>
      <c r="I22" s="1">
        <f>Table24[[#This Row],[Aktuel sandsynlighed 
(1-4)]]*Table24[[#This Row],[Aktuel konsekvens 
(1-4)]]</f>
        <v>0</v>
      </c>
      <c r="M22" s="1">
        <f>Table24[[#This Row],[Ny sandsynlighed 
(1-4)]]*Table24[[#This Row],[Ny konsekvens 
(1-4)]]</f>
        <v>0</v>
      </c>
    </row>
    <row r="23" spans="1:13">
      <c r="A23" s="1">
        <f t="shared" si="0"/>
        <v>22</v>
      </c>
      <c r="I23" s="1">
        <f>Table24[[#This Row],[Aktuel sandsynlighed 
(1-4)]]*Table24[[#This Row],[Aktuel konsekvens 
(1-4)]]</f>
        <v>0</v>
      </c>
      <c r="M23" s="1">
        <f>Table24[[#This Row],[Ny sandsynlighed 
(1-4)]]*Table24[[#This Row],[Ny konsekvens 
(1-4)]]</f>
        <v>0</v>
      </c>
    </row>
    <row r="24" spans="1:13">
      <c r="A24" s="1">
        <f t="shared" si="0"/>
        <v>23</v>
      </c>
      <c r="I24" s="1">
        <f>Table24[[#This Row],[Aktuel sandsynlighed 
(1-4)]]*Table24[[#This Row],[Aktuel konsekvens 
(1-4)]]</f>
        <v>0</v>
      </c>
      <c r="M24" s="1">
        <f>Table24[[#This Row],[Ny sandsynlighed 
(1-4)]]*Table24[[#This Row],[Ny konsekvens 
(1-4)]]</f>
        <v>0</v>
      </c>
    </row>
    <row r="25" spans="1:13">
      <c r="A25" s="1">
        <f t="shared" si="0"/>
        <v>24</v>
      </c>
      <c r="I25" s="1">
        <f>Table24[[#This Row],[Aktuel sandsynlighed 
(1-4)]]*Table24[[#This Row],[Aktuel konsekvens 
(1-4)]]</f>
        <v>0</v>
      </c>
      <c r="M25" s="1">
        <f>Table24[[#This Row],[Ny sandsynlighed 
(1-4)]]*Table24[[#This Row],[Ny konsekvens 
(1-4)]]</f>
        <v>0</v>
      </c>
    </row>
    <row r="26" spans="1:13">
      <c r="A26" s="1">
        <f t="shared" si="0"/>
        <v>25</v>
      </c>
      <c r="I26" s="1">
        <f>Table24[[#This Row],[Aktuel sandsynlighed 
(1-4)]]*Table24[[#This Row],[Aktuel konsekvens 
(1-4)]]</f>
        <v>0</v>
      </c>
      <c r="M26" s="1">
        <f>Table24[[#This Row],[Ny sandsynlighed 
(1-4)]]*Table24[[#This Row],[Ny konsekvens 
(1-4)]]</f>
        <v>0</v>
      </c>
    </row>
    <row r="27" spans="1:13">
      <c r="A27" s="1">
        <f t="shared" si="0"/>
        <v>26</v>
      </c>
      <c r="I27" s="1">
        <f>Table24[[#This Row],[Aktuel sandsynlighed 
(1-4)]]*Table24[[#This Row],[Aktuel konsekvens 
(1-4)]]</f>
        <v>0</v>
      </c>
      <c r="M27" s="1">
        <f>Table24[[#This Row],[Ny sandsynlighed 
(1-4)]]*Table24[[#This Row],[Ny konsekvens 
(1-4)]]</f>
        <v>0</v>
      </c>
    </row>
    <row r="28" spans="1:13">
      <c r="A28" s="1">
        <f t="shared" si="0"/>
        <v>27</v>
      </c>
      <c r="I28" s="1">
        <f>Table24[[#This Row],[Aktuel sandsynlighed 
(1-4)]]*Table24[[#This Row],[Aktuel konsekvens 
(1-4)]]</f>
        <v>0</v>
      </c>
      <c r="M28" s="1">
        <f>Table24[[#This Row],[Ny sandsynlighed 
(1-4)]]*Table24[[#This Row],[Ny konsekvens 
(1-4)]]</f>
        <v>0</v>
      </c>
    </row>
    <row r="29" spans="1:13">
      <c r="A29" s="1">
        <f t="shared" si="0"/>
        <v>28</v>
      </c>
      <c r="I29" s="1">
        <f>Table24[[#This Row],[Aktuel sandsynlighed 
(1-4)]]*Table24[[#This Row],[Aktuel konsekvens 
(1-4)]]</f>
        <v>0</v>
      </c>
      <c r="M29" s="1">
        <f>Table24[[#This Row],[Ny sandsynlighed 
(1-4)]]*Table24[[#This Row],[Ny konsekvens 
(1-4)]]</f>
        <v>0</v>
      </c>
    </row>
    <row r="30" spans="1:13">
      <c r="A30" s="1">
        <f t="shared" si="0"/>
        <v>29</v>
      </c>
      <c r="I30" s="1">
        <f>Table24[[#This Row],[Aktuel sandsynlighed 
(1-4)]]*Table24[[#This Row],[Aktuel konsekvens 
(1-4)]]</f>
        <v>0</v>
      </c>
      <c r="M30" s="1">
        <f>Table24[[#This Row],[Ny sandsynlighed 
(1-4)]]*Table24[[#This Row],[Ny konsekvens 
(1-4)]]</f>
        <v>0</v>
      </c>
    </row>
    <row r="31" spans="1:13">
      <c r="A31" s="1">
        <f t="shared" si="0"/>
        <v>30</v>
      </c>
      <c r="I31" s="1">
        <f>Table24[[#This Row],[Aktuel sandsynlighed 
(1-4)]]*Table24[[#This Row],[Aktuel konsekvens 
(1-4)]]</f>
        <v>0</v>
      </c>
      <c r="M31" s="1">
        <f>Table24[[#This Row],[Ny sandsynlighed 
(1-4)]]*Table24[[#This Row],[Ny konsekvens 
(1-4)]]</f>
        <v>0</v>
      </c>
    </row>
    <row r="32" spans="1:13">
      <c r="A32" s="1">
        <f t="shared" si="0"/>
        <v>31</v>
      </c>
      <c r="I32" s="1">
        <f>Table24[[#This Row],[Aktuel sandsynlighed 
(1-4)]]*Table24[[#This Row],[Aktuel konsekvens 
(1-4)]]</f>
        <v>0</v>
      </c>
      <c r="M32" s="1">
        <f>Table24[[#This Row],[Ny sandsynlighed 
(1-4)]]*Table24[[#This Row],[Ny konsekvens 
(1-4)]]</f>
        <v>0</v>
      </c>
    </row>
    <row r="33" spans="1:13">
      <c r="A33" s="1">
        <f t="shared" si="0"/>
        <v>32</v>
      </c>
      <c r="I33" s="1">
        <f>Table24[[#This Row],[Aktuel sandsynlighed 
(1-4)]]*Table24[[#This Row],[Aktuel konsekvens 
(1-4)]]</f>
        <v>0</v>
      </c>
      <c r="M33" s="1">
        <f>Table24[[#This Row],[Ny sandsynlighed 
(1-4)]]*Table24[[#This Row],[Ny konsekvens 
(1-4)]]</f>
        <v>0</v>
      </c>
    </row>
    <row r="34" spans="1:13">
      <c r="A34" s="1">
        <f t="shared" si="0"/>
        <v>33</v>
      </c>
      <c r="I34" s="1">
        <f>Table24[[#This Row],[Aktuel sandsynlighed 
(1-4)]]*Table24[[#This Row],[Aktuel konsekvens 
(1-4)]]</f>
        <v>0</v>
      </c>
      <c r="M34" s="1">
        <f>Table24[[#This Row],[Ny sandsynlighed 
(1-4)]]*Table24[[#This Row],[Ny konsekvens 
(1-4)]]</f>
        <v>0</v>
      </c>
    </row>
    <row r="35" spans="1:13">
      <c r="A35" s="1">
        <f t="shared" si="0"/>
        <v>34</v>
      </c>
      <c r="I35" s="1">
        <f>Table24[[#This Row],[Aktuel sandsynlighed 
(1-4)]]*Table24[[#This Row],[Aktuel konsekvens 
(1-4)]]</f>
        <v>0</v>
      </c>
      <c r="M35" s="1">
        <f>Table24[[#This Row],[Ny sandsynlighed 
(1-4)]]*Table24[[#This Row],[Ny konsekvens 
(1-4)]]</f>
        <v>0</v>
      </c>
    </row>
    <row r="36" spans="1:13">
      <c r="A36" s="1">
        <f t="shared" si="0"/>
        <v>35</v>
      </c>
      <c r="I36" s="1">
        <f>Table24[[#This Row],[Aktuel sandsynlighed 
(1-4)]]*Table24[[#This Row],[Aktuel konsekvens 
(1-4)]]</f>
        <v>0</v>
      </c>
      <c r="M36" s="1">
        <f>Table24[[#This Row],[Ny sandsynlighed 
(1-4)]]*Table24[[#This Row],[Ny konsekvens 
(1-4)]]</f>
        <v>0</v>
      </c>
    </row>
    <row r="37" spans="1:13">
      <c r="A37" s="1">
        <f t="shared" si="0"/>
        <v>36</v>
      </c>
      <c r="I37" s="1">
        <f>Table24[[#This Row],[Aktuel sandsynlighed 
(1-4)]]*Table24[[#This Row],[Aktuel konsekvens 
(1-4)]]</f>
        <v>0</v>
      </c>
      <c r="M37" s="1">
        <f>Table24[[#This Row],[Ny sandsynlighed 
(1-4)]]*Table24[[#This Row],[Ny konsekvens 
(1-4)]]</f>
        <v>0</v>
      </c>
    </row>
    <row r="38" spans="1:13">
      <c r="A38" s="1">
        <f t="shared" si="0"/>
        <v>37</v>
      </c>
      <c r="I38" s="1">
        <f>Table24[[#This Row],[Aktuel sandsynlighed 
(1-4)]]*Table24[[#This Row],[Aktuel konsekvens 
(1-4)]]</f>
        <v>0</v>
      </c>
      <c r="M38" s="1">
        <f>Table24[[#This Row],[Ny sandsynlighed 
(1-4)]]*Table24[[#This Row],[Ny konsekvens 
(1-4)]]</f>
        <v>0</v>
      </c>
    </row>
    <row r="39" spans="1:13">
      <c r="A39" s="1">
        <f t="shared" si="0"/>
        <v>38</v>
      </c>
      <c r="I39" s="1">
        <f>Table24[[#This Row],[Aktuel sandsynlighed 
(1-4)]]*Table24[[#This Row],[Aktuel konsekvens 
(1-4)]]</f>
        <v>0</v>
      </c>
      <c r="M39" s="1">
        <f>Table24[[#This Row],[Ny sandsynlighed 
(1-4)]]*Table24[[#This Row],[Ny konsekvens 
(1-4)]]</f>
        <v>0</v>
      </c>
    </row>
    <row r="40" spans="1:13">
      <c r="A40" s="1">
        <f t="shared" si="0"/>
        <v>39</v>
      </c>
      <c r="I40" s="1">
        <f>Table24[[#This Row],[Aktuel sandsynlighed 
(1-4)]]*Table24[[#This Row],[Aktuel konsekvens 
(1-4)]]</f>
        <v>0</v>
      </c>
      <c r="M40" s="1">
        <f>Table24[[#This Row],[Ny sandsynlighed 
(1-4)]]*Table24[[#This Row],[Ny konsekvens 
(1-4)]]</f>
        <v>0</v>
      </c>
    </row>
    <row r="41" spans="1:13">
      <c r="A41" s="1">
        <f t="shared" si="0"/>
        <v>40</v>
      </c>
      <c r="I41" s="1">
        <f>Table24[[#This Row],[Aktuel sandsynlighed 
(1-4)]]*Table24[[#This Row],[Aktuel konsekvens 
(1-4)]]</f>
        <v>0</v>
      </c>
      <c r="M41" s="1">
        <f>Table24[[#This Row],[Ny sandsynlighed 
(1-4)]]*Table24[[#This Row],[Ny konsekvens 
(1-4)]]</f>
        <v>0</v>
      </c>
    </row>
    <row r="42" spans="1:13">
      <c r="A42" s="1">
        <f t="shared" si="0"/>
        <v>41</v>
      </c>
      <c r="I42" s="1">
        <f>Table24[[#This Row],[Aktuel sandsynlighed 
(1-4)]]*Table24[[#This Row],[Aktuel konsekvens 
(1-4)]]</f>
        <v>0</v>
      </c>
      <c r="M42" s="1">
        <f>Table24[[#This Row],[Ny sandsynlighed 
(1-4)]]*Table24[[#This Row],[Ny konsekvens 
(1-4)]]</f>
        <v>0</v>
      </c>
    </row>
    <row r="43" spans="1:13">
      <c r="A43" s="1">
        <f t="shared" si="0"/>
        <v>42</v>
      </c>
      <c r="I43" s="1">
        <f>Table24[[#This Row],[Aktuel sandsynlighed 
(1-4)]]*Table24[[#This Row],[Aktuel konsekvens 
(1-4)]]</f>
        <v>0</v>
      </c>
      <c r="M43" s="1">
        <f>Table24[[#This Row],[Ny sandsynlighed 
(1-4)]]*Table24[[#This Row],[Ny konsekvens 
(1-4)]]</f>
        <v>0</v>
      </c>
    </row>
    <row r="44" spans="1:13">
      <c r="A44" s="1">
        <f t="shared" si="0"/>
        <v>43</v>
      </c>
      <c r="I44" s="1">
        <f>Table24[[#This Row],[Aktuel sandsynlighed 
(1-4)]]*Table24[[#This Row],[Aktuel konsekvens 
(1-4)]]</f>
        <v>0</v>
      </c>
      <c r="M44" s="1">
        <f>Table24[[#This Row],[Ny sandsynlighed 
(1-4)]]*Table24[[#This Row],[Ny konsekvens 
(1-4)]]</f>
        <v>0</v>
      </c>
    </row>
    <row r="45" spans="1:13">
      <c r="A45" s="1">
        <f t="shared" si="0"/>
        <v>44</v>
      </c>
      <c r="I45" s="1">
        <f>Table24[[#This Row],[Aktuel sandsynlighed 
(1-4)]]*Table24[[#This Row],[Aktuel konsekvens 
(1-4)]]</f>
        <v>0</v>
      </c>
      <c r="M45" s="1">
        <f>Table24[[#This Row],[Ny sandsynlighed 
(1-4)]]*Table24[[#This Row],[Ny konsekvens 
(1-4)]]</f>
        <v>0</v>
      </c>
    </row>
    <row r="46" spans="1:13">
      <c r="A46" s="1">
        <f t="shared" si="0"/>
        <v>45</v>
      </c>
      <c r="I46" s="1">
        <f>Table24[[#This Row],[Aktuel sandsynlighed 
(1-4)]]*Table24[[#This Row],[Aktuel konsekvens 
(1-4)]]</f>
        <v>0</v>
      </c>
      <c r="M46" s="1">
        <f>Table24[[#This Row],[Ny sandsynlighed 
(1-4)]]*Table24[[#This Row],[Ny konsekvens 
(1-4)]]</f>
        <v>0</v>
      </c>
    </row>
    <row r="47" spans="1:13">
      <c r="A47" s="1">
        <f t="shared" si="0"/>
        <v>46</v>
      </c>
      <c r="I47" s="1">
        <f>Table24[[#This Row],[Aktuel sandsynlighed 
(1-4)]]*Table24[[#This Row],[Aktuel konsekvens 
(1-4)]]</f>
        <v>0</v>
      </c>
      <c r="M47" s="1">
        <f>Table24[[#This Row],[Ny sandsynlighed 
(1-4)]]*Table24[[#This Row],[Ny konsekvens 
(1-4)]]</f>
        <v>0</v>
      </c>
    </row>
    <row r="48" spans="1:13">
      <c r="A48" s="1">
        <f t="shared" si="0"/>
        <v>47</v>
      </c>
      <c r="I48" s="1">
        <f>Table24[[#This Row],[Aktuel sandsynlighed 
(1-4)]]*Table24[[#This Row],[Aktuel konsekvens 
(1-4)]]</f>
        <v>0</v>
      </c>
      <c r="M48" s="1">
        <f>Table24[[#This Row],[Ny sandsynlighed 
(1-4)]]*Table24[[#This Row],[Ny konsekvens 
(1-4)]]</f>
        <v>0</v>
      </c>
    </row>
    <row r="49" spans="1:13">
      <c r="A49" s="1">
        <f t="shared" si="0"/>
        <v>48</v>
      </c>
      <c r="I49" s="1">
        <f>Table24[[#This Row],[Aktuel sandsynlighed 
(1-4)]]*Table24[[#This Row],[Aktuel konsekvens 
(1-4)]]</f>
        <v>0</v>
      </c>
      <c r="M49" s="1">
        <f>Table24[[#This Row],[Ny sandsynlighed 
(1-4)]]*Table24[[#This Row],[Ny konsekvens 
(1-4)]]</f>
        <v>0</v>
      </c>
    </row>
    <row r="50" spans="1:13">
      <c r="A50" s="1">
        <f t="shared" si="0"/>
        <v>49</v>
      </c>
      <c r="I50" s="1">
        <f>Table24[[#This Row],[Aktuel sandsynlighed 
(1-4)]]*Table24[[#This Row],[Aktuel konsekvens 
(1-4)]]</f>
        <v>0</v>
      </c>
      <c r="M50" s="1">
        <f>Table24[[#This Row],[Ny sandsynlighed 
(1-4)]]*Table24[[#This Row],[Ny konsekvens 
(1-4)]]</f>
        <v>0</v>
      </c>
    </row>
    <row r="51" spans="1:13" s="8" customFormat="1">
      <c r="A51" s="1">
        <f t="shared" si="0"/>
        <v>50</v>
      </c>
      <c r="B51" s="33"/>
      <c r="C51" s="2"/>
      <c r="D51" s="2"/>
      <c r="E51" s="2"/>
      <c r="F51" s="2"/>
      <c r="G51" s="2"/>
      <c r="H51" s="2"/>
      <c r="I51" s="1">
        <f>Table24[[#This Row],[Aktuel sandsynlighed 
(1-4)]]*Table24[[#This Row],[Aktuel konsekvens 
(1-4)]]</f>
        <v>0</v>
      </c>
      <c r="J51" s="2"/>
      <c r="K51" s="2"/>
      <c r="L51" s="2"/>
      <c r="M51" s="1">
        <f>Table24[[#This Row],[Ny sandsynlighed 
(1-4)]]*Table24[[#This Row],[Ny konsekvens 
(1-4)]]</f>
        <v>0</v>
      </c>
    </row>
  </sheetData>
  <conditionalFormatting sqref="F2:F51 H2:H51 K2:L51">
    <cfRule type="iconSet" priority="6">
      <iconSet reverse="1">
        <cfvo type="percent" val="0"/>
        <cfvo type="num" val="1" gte="0"/>
        <cfvo type="num" val="3" gte="0"/>
      </iconSet>
    </cfRule>
  </conditionalFormatting>
  <conditionalFormatting sqref="I2:I51 M2:M51">
    <cfRule type="cellIs" dxfId="4" priority="2" stopIfTrue="1" operator="equal">
      <formula>0</formula>
    </cfRule>
    <cfRule type="cellIs" dxfId="3" priority="3" stopIfTrue="1" operator="between">
      <formula>12</formula>
      <formula>16</formula>
    </cfRule>
    <cfRule type="cellIs" dxfId="2" priority="4" stopIfTrue="1" operator="between">
      <formula>6</formula>
      <formula>9</formula>
    </cfRule>
    <cfRule type="cellIs" dxfId="1" priority="5" stopIfTrue="1" operator="between">
      <formula>1</formula>
      <formula>5</formula>
    </cfRule>
  </conditionalFormatting>
  <dataValidations count="8">
    <dataValidation allowBlank="1" showErrorMessage="1" prompt="Angiv niveauet af sandsynligheden for at truslen realiserer negative konsekvenser._x000d__x000a_1 - Usandsynlig_x000d__x000a_2 - Mindre_x000d__x000a_3 - Meget_x000d__x000a_4 - Forventet_x000d__x000a_" sqref="F1" xr:uid="{8BE16E1F-52BA-B34F-9407-5CC86B455C87}"/>
    <dataValidation allowBlank="1" showErrorMessage="1" promptTitle="Angiv konsekvensniveauet" prompt="1 - Uvæsentlig_x000d__x000a_2 - Generende_x000d__x000a_3 - Kritisk_x000d__x000a_4 - Uacceptabel" sqref="H1" xr:uid="{7B4CF34C-9200-A64C-B1EF-D59F9C81C48F}"/>
    <dataValidation type="whole" allowBlank="1" showInputMessage="1" showErrorMessage="1" promptTitle="Beregnet aktuelt risikoniveau" prompt="[Sandsynlighed * Konsekvens] _x000a_Angiver aktivets foreliggende risiko vedrørende den beskrevne trussel/sårbarhed (as-is): _x000a__x000a_1-4 : kan accepteres, _x000a_6-9 : må observeres, _x000a_12-16 : skal prioriteres. _x000a_ _x000a_ (se fanebladet 'Risikomatrix')" sqref="I2:I51" xr:uid="{FCC974AF-7A10-FF45-9B4B-C18B61163256}">
      <formula1>0</formula1>
      <formula2>16</formula2>
    </dataValidation>
    <dataValidation type="list" allowBlank="1" showInputMessage="1" showErrorMessage="1" promptTitle="Angiv aktuel sandsynlighed" prompt="Angiv en talværdi 1-4 for, hvor sandsynligt det aktuelt er, at den beskrevne sårbarhed udløser en hændelse: _x000d__x000a__x000a_1 - Usandsynlig, _x000d__x000a_2 - Mindre, _x000d__x000a_3 - Meget, _x000d__x000a_4 - Forventet. _x000a__x000d__x000a_ (se fanebladet 'Skalaer')" sqref="F2:F51" xr:uid="{009C93F5-02D5-6246-B286-DAAFD385C5B8}">
      <formula1>"1, 2, 3, 4,"</formula1>
    </dataValidation>
    <dataValidation type="list" allowBlank="1" showInputMessage="1" showErrorMessage="1" promptTitle="Angiv aktuel konsekvens" prompt="Angiv en talværdi 1-4 for, hvor stor konsekvensen af en hændelse aktuelt kan være:  _x000a__x000a_1 - Uvæsentlig, _x000d__x000a_2 - Generende, _x000d__x000a_3 - Kritisk, _x000d__x000a_4 - Uacceptabel. _x000a_  _x000a_ (se faneblade 'Skalaer')" sqref="H2:H51" xr:uid="{2F7FA32E-834D-964C-AF9C-0E5F9069A253}">
      <formula1>"1, 2, 3, 4,"</formula1>
    </dataValidation>
    <dataValidation type="list" allowBlank="1" showInputMessage="1" showErrorMessage="1" promptTitle="Angiv potentiel sandsynlighed" prompt="Angiv en talværdi 1-4 for, hvor sandsynligt en hændelse vil blive, såfremt anbefalingerne følges: _x000a__x000d__x000a_1 - Usandsynlig, _x000d__x000a_2 - Mindre, _x000d__x000a_3 - Meget, _x000d__x000a_4 - Forventet. " sqref="K2:K51" xr:uid="{DEC127F9-2E48-AE45-BDDB-7EE9DD594384}">
      <formula1>"1, 2, 3, 4,"</formula1>
    </dataValidation>
    <dataValidation type="list" allowBlank="1" showInputMessage="1" showErrorMessage="1" promptTitle="Angiv potentiel konsekvens" prompt="Angiv en talværdi 1-4 for, hvor stor konsekvensen af en hændelse vil blive, såfremt anbefalingerne følges: _x000a__x000a_1 - Uvæsentlig, _x000d__x000a_2 - Generende, _x000d__x000a_3 - Kritisk, _x000d__x000a_4 - Uacceptabel. _x000a_" sqref="L2:L51" xr:uid="{C159FDD5-C2D0-6447-8BFD-17F209981E5D}">
      <formula1>"1, 2, 3, 4,"</formula1>
    </dataValidation>
    <dataValidation type="whole" allowBlank="1" showInputMessage="1" showErrorMessage="1" promptTitle="Beregnet potentiel risiko" prompt="[ Ny Sandsynlighed * Ny Konsekvens]_x000a_Angiver aktivets forventede risiko vedrørende den beskrevne trussel/sårbarhed efter implementering af de anbefalede foranstaltninger (to-be):_x000a__x000a_1-4 : kan accepteres, _x000a_6-9 : må observeres, _x000a_12-16 : skal prioriteres. _x000a_ _x000a_ " sqref="M2:M51" xr:uid="{A74CDF00-9A1B-2643-AFC1-7297580E37F7}">
      <formula1>0</formula1>
      <formula2>16</formula2>
    </dataValidation>
  </dataValidations>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3EAA8F-6D8C-004E-A8C1-40B1E5D7D8DC}">
  <sheetPr codeName="Sheet4">
    <tabColor theme="0"/>
  </sheetPr>
  <dimension ref="A1:E9"/>
  <sheetViews>
    <sheetView workbookViewId="0">
      <selection activeCell="D2" sqref="D2"/>
    </sheetView>
  </sheetViews>
  <sheetFormatPr baseColWidth="10" defaultColWidth="11" defaultRowHeight="16"/>
  <cols>
    <col min="1" max="1" width="11.6640625" style="10" customWidth="1"/>
    <col min="2" max="3" width="18" style="10" customWidth="1"/>
    <col min="4" max="4" width="82.83203125" style="10" customWidth="1"/>
    <col min="5" max="5" width="13.5" style="10" customWidth="1"/>
    <col min="6" max="16384" width="11" style="10"/>
  </cols>
  <sheetData>
    <row r="1" spans="1:5" ht="21" thickBot="1">
      <c r="A1" s="85" t="s">
        <v>77</v>
      </c>
      <c r="B1" s="85"/>
      <c r="C1" s="85"/>
      <c r="D1" s="35" t="s">
        <v>78</v>
      </c>
    </row>
    <row r="2" spans="1:5" ht="17" thickTop="1">
      <c r="A2" s="86" t="s">
        <v>79</v>
      </c>
      <c r="B2" s="87"/>
      <c r="C2" s="87"/>
      <c r="D2" s="68"/>
    </row>
    <row r="3" spans="1:5">
      <c r="A3" s="88" t="s">
        <v>80</v>
      </c>
      <c r="B3" s="89"/>
      <c r="C3" s="89"/>
      <c r="D3" s="69"/>
    </row>
    <row r="4" spans="1:5">
      <c r="A4" s="90" t="s">
        <v>81</v>
      </c>
      <c r="B4" s="91"/>
      <c r="C4" s="91"/>
      <c r="D4" s="70"/>
    </row>
    <row r="5" spans="1:5">
      <c r="A5" s="65"/>
      <c r="B5" s="66"/>
      <c r="C5" s="66"/>
      <c r="D5" s="67"/>
    </row>
    <row r="6" spans="1:5">
      <c r="A6" t="s">
        <v>82</v>
      </c>
      <c r="B6" t="s">
        <v>83</v>
      </c>
      <c r="C6" t="s">
        <v>84</v>
      </c>
      <c r="D6" t="s">
        <v>85</v>
      </c>
      <c r="E6" s="64"/>
    </row>
    <row r="7" spans="1:5">
      <c r="A7" s="63" t="s">
        <v>86</v>
      </c>
      <c r="B7" s="62"/>
      <c r="C7" s="63"/>
      <c r="D7" s="63"/>
      <c r="E7" s="64"/>
    </row>
    <row r="8" spans="1:5">
      <c r="A8" s="63"/>
      <c r="B8" s="62"/>
      <c r="C8" s="63"/>
      <c r="D8" s="63"/>
      <c r="E8" s="64"/>
    </row>
    <row r="9" spans="1:5" s="61" customFormat="1"/>
  </sheetData>
  <mergeCells count="4">
    <mergeCell ref="A1:C1"/>
    <mergeCell ref="A2:C2"/>
    <mergeCell ref="A3:C3"/>
    <mergeCell ref="A4:C4"/>
  </mergeCells>
  <conditionalFormatting sqref="D2:D4">
    <cfRule type="containsBlanks" dxfId="0" priority="1">
      <formula>LEN(TRIM(D2))=0</formula>
    </cfRule>
  </conditionalFormatting>
  <hyperlinks>
    <hyperlink ref="A2" r:id="rId1" xr:uid="{233922B8-CE9B-7249-AC82-D335BD112C84}"/>
  </hyperlinks>
  <pageMargins left="0.7" right="0.7" top="0.75" bottom="0.75" header="0.3" footer="0.3"/>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C688AE-6A29-4B4D-BC4A-B90CEFCB9B18}">
  <sheetPr codeName="Sheet2">
    <pageSetUpPr fitToPage="1"/>
  </sheetPr>
  <dimension ref="A1:F28"/>
  <sheetViews>
    <sheetView zoomScale="130" zoomScaleNormal="130" workbookViewId="0">
      <selection sqref="A1:E1"/>
    </sheetView>
  </sheetViews>
  <sheetFormatPr baseColWidth="10" defaultColWidth="12.5" defaultRowHeight="16"/>
  <cols>
    <col min="1" max="5" width="33.6640625" style="59" customWidth="1"/>
    <col min="6" max="16384" width="12.5" style="37"/>
  </cols>
  <sheetData>
    <row r="1" spans="1:6" ht="45" customHeight="1">
      <c r="A1" s="100" t="s">
        <v>6</v>
      </c>
      <c r="B1" s="101"/>
      <c r="C1" s="101"/>
      <c r="D1" s="101"/>
      <c r="E1" s="102"/>
    </row>
    <row r="2" spans="1:6" s="38" customFormat="1" ht="40" customHeight="1" thickTop="1" thickBot="1">
      <c r="A2" s="106" t="s">
        <v>7</v>
      </c>
      <c r="B2" s="106"/>
      <c r="C2" s="106"/>
      <c r="D2" s="106"/>
      <c r="E2" s="106"/>
    </row>
    <row r="3" spans="1:6" ht="20" customHeight="1" thickTop="1" thickBot="1">
      <c r="A3" s="60">
        <v>1</v>
      </c>
      <c r="B3" s="95" t="s">
        <v>8</v>
      </c>
      <c r="C3" s="95"/>
      <c r="D3" s="95"/>
      <c r="E3" s="96"/>
    </row>
    <row r="4" spans="1:6" ht="20" customHeight="1" thickTop="1" thickBot="1">
      <c r="A4" s="60">
        <v>2</v>
      </c>
      <c r="B4" s="95" t="s">
        <v>9</v>
      </c>
      <c r="C4" s="95"/>
      <c r="D4" s="95"/>
      <c r="E4" s="96"/>
    </row>
    <row r="5" spans="1:6" ht="20" customHeight="1" thickTop="1" thickBot="1">
      <c r="A5" s="60">
        <v>3</v>
      </c>
      <c r="B5" s="95" t="s">
        <v>10</v>
      </c>
      <c r="C5" s="95"/>
      <c r="D5" s="95"/>
      <c r="E5" s="96"/>
    </row>
    <row r="6" spans="1:6" ht="20" customHeight="1" thickTop="1" thickBot="1">
      <c r="A6" s="60">
        <v>4</v>
      </c>
      <c r="B6" s="95" t="s">
        <v>11</v>
      </c>
      <c r="C6" s="95"/>
      <c r="D6" s="95"/>
      <c r="E6" s="95"/>
      <c r="F6" s="39"/>
    </row>
    <row r="7" spans="1:6" ht="45" customHeight="1" thickTop="1" thickBot="1">
      <c r="A7" s="92" t="s">
        <v>12</v>
      </c>
      <c r="B7" s="93"/>
      <c r="C7" s="93"/>
      <c r="D7" s="93"/>
      <c r="E7" s="94"/>
    </row>
    <row r="8" spans="1:6" ht="45" customHeight="1" thickTop="1" thickBot="1">
      <c r="A8" s="40" t="s">
        <v>13</v>
      </c>
      <c r="B8" s="41" t="s">
        <v>6</v>
      </c>
      <c r="C8" s="110" t="s">
        <v>14</v>
      </c>
      <c r="D8" s="111"/>
      <c r="E8" s="112"/>
    </row>
    <row r="9" spans="1:6" ht="45" customHeight="1" thickBot="1">
      <c r="A9" s="42">
        <v>1</v>
      </c>
      <c r="B9" s="43" t="s">
        <v>8</v>
      </c>
      <c r="C9" s="103" t="s">
        <v>15</v>
      </c>
      <c r="D9" s="104"/>
      <c r="E9" s="105"/>
    </row>
    <row r="10" spans="1:6" ht="45" customHeight="1" thickBot="1">
      <c r="A10" s="44">
        <v>2</v>
      </c>
      <c r="B10" s="43" t="s">
        <v>9</v>
      </c>
      <c r="C10" s="103" t="s">
        <v>16</v>
      </c>
      <c r="D10" s="104"/>
      <c r="E10" s="105"/>
    </row>
    <row r="11" spans="1:6" ht="45" customHeight="1" thickBot="1">
      <c r="A11" s="44">
        <v>3</v>
      </c>
      <c r="B11" s="43" t="s">
        <v>10</v>
      </c>
      <c r="C11" s="103" t="s">
        <v>17</v>
      </c>
      <c r="D11" s="104"/>
      <c r="E11" s="105"/>
    </row>
    <row r="12" spans="1:6" ht="45" customHeight="1" thickBot="1">
      <c r="A12" s="45">
        <v>4</v>
      </c>
      <c r="B12" s="43" t="s">
        <v>11</v>
      </c>
      <c r="C12" s="107" t="s">
        <v>18</v>
      </c>
      <c r="D12" s="108"/>
      <c r="E12" s="109"/>
    </row>
    <row r="13" spans="1:6" ht="45" customHeight="1" thickBot="1">
      <c r="A13" s="97" t="s">
        <v>19</v>
      </c>
      <c r="B13" s="98"/>
      <c r="C13" s="98"/>
      <c r="D13" s="98"/>
      <c r="E13" s="99"/>
    </row>
    <row r="14" spans="1:6" ht="40" customHeight="1" thickTop="1" thickBot="1">
      <c r="A14" s="106" t="s">
        <v>20</v>
      </c>
      <c r="B14" s="106"/>
      <c r="C14" s="106"/>
      <c r="D14" s="106"/>
      <c r="E14" s="106"/>
    </row>
    <row r="15" spans="1:6" ht="21" customHeight="1" thickTop="1" thickBot="1">
      <c r="A15" s="60">
        <v>1</v>
      </c>
      <c r="B15" s="95" t="s">
        <v>21</v>
      </c>
      <c r="C15" s="95"/>
      <c r="D15" s="95"/>
      <c r="E15" s="96"/>
    </row>
    <row r="16" spans="1:6" ht="21" customHeight="1" thickTop="1" thickBot="1">
      <c r="A16" s="60">
        <v>2</v>
      </c>
      <c r="B16" s="95" t="s">
        <v>22</v>
      </c>
      <c r="C16" s="95"/>
      <c r="D16" s="95"/>
      <c r="E16" s="96"/>
    </row>
    <row r="17" spans="1:6" ht="21" customHeight="1" thickTop="1" thickBot="1">
      <c r="A17" s="60">
        <v>3</v>
      </c>
      <c r="B17" s="95" t="s">
        <v>23</v>
      </c>
      <c r="C17" s="95"/>
      <c r="D17" s="95"/>
      <c r="E17" s="96"/>
    </row>
    <row r="18" spans="1:6" ht="21" customHeight="1" thickTop="1" thickBot="1">
      <c r="A18" s="60">
        <v>4</v>
      </c>
      <c r="B18" s="95" t="s">
        <v>24</v>
      </c>
      <c r="C18" s="95"/>
      <c r="D18" s="95"/>
      <c r="E18" s="96"/>
    </row>
    <row r="19" spans="1:6" ht="47" customHeight="1" thickTop="1" thickBot="1">
      <c r="A19" s="92" t="s">
        <v>25</v>
      </c>
      <c r="B19" s="93"/>
      <c r="C19" s="93"/>
      <c r="D19" s="93"/>
      <c r="E19" s="94"/>
    </row>
    <row r="20" spans="1:6" ht="19" thickTop="1" thickBot="1">
      <c r="A20" s="46" t="s">
        <v>13</v>
      </c>
      <c r="B20" s="47">
        <v>1</v>
      </c>
      <c r="C20" s="48">
        <v>2</v>
      </c>
      <c r="D20" s="48">
        <v>3</v>
      </c>
      <c r="E20" s="49">
        <v>4</v>
      </c>
      <c r="F20" s="39"/>
    </row>
    <row r="21" spans="1:6" ht="47" customHeight="1" thickBot="1">
      <c r="A21" s="50" t="s">
        <v>26</v>
      </c>
      <c r="B21" s="51" t="s">
        <v>27</v>
      </c>
      <c r="C21" s="51" t="s">
        <v>28</v>
      </c>
      <c r="D21" s="51" t="s">
        <v>29</v>
      </c>
      <c r="E21" s="50" t="s">
        <v>30</v>
      </c>
      <c r="F21" s="39"/>
    </row>
    <row r="22" spans="1:6" ht="47" customHeight="1" thickBot="1">
      <c r="A22" s="52" t="s">
        <v>31</v>
      </c>
      <c r="B22" s="53" t="s">
        <v>32</v>
      </c>
      <c r="C22" s="53" t="s">
        <v>33</v>
      </c>
      <c r="D22" s="53" t="s">
        <v>34</v>
      </c>
      <c r="E22" s="54" t="s">
        <v>35</v>
      </c>
      <c r="F22" s="39"/>
    </row>
    <row r="23" spans="1:6" ht="47" customHeight="1" thickBot="1">
      <c r="A23" s="52" t="s">
        <v>36</v>
      </c>
      <c r="B23" s="53" t="s">
        <v>32</v>
      </c>
      <c r="C23" s="53" t="s">
        <v>37</v>
      </c>
      <c r="D23" s="53" t="s">
        <v>38</v>
      </c>
      <c r="E23" s="54" t="s">
        <v>39</v>
      </c>
      <c r="F23" s="39"/>
    </row>
    <row r="24" spans="1:6" ht="47" customHeight="1" thickBot="1">
      <c r="A24" s="52" t="s">
        <v>40</v>
      </c>
      <c r="B24" s="53" t="s">
        <v>41</v>
      </c>
      <c r="C24" s="53" t="s">
        <v>42</v>
      </c>
      <c r="D24" s="53" t="s">
        <v>43</v>
      </c>
      <c r="E24" s="54" t="s">
        <v>44</v>
      </c>
      <c r="F24" s="39"/>
    </row>
    <row r="25" spans="1:6" ht="47" customHeight="1" thickBot="1">
      <c r="A25" s="52" t="s">
        <v>45</v>
      </c>
      <c r="B25" s="53" t="s">
        <v>32</v>
      </c>
      <c r="C25" s="53" t="s">
        <v>46</v>
      </c>
      <c r="D25" s="53" t="s">
        <v>47</v>
      </c>
      <c r="E25" s="54" t="s">
        <v>48</v>
      </c>
      <c r="F25" s="39"/>
    </row>
    <row r="26" spans="1:6" ht="47" customHeight="1" thickBot="1">
      <c r="A26" s="52" t="s">
        <v>49</v>
      </c>
      <c r="B26" s="53" t="s">
        <v>32</v>
      </c>
      <c r="C26" s="53" t="s">
        <v>33</v>
      </c>
      <c r="D26" s="53" t="s">
        <v>34</v>
      </c>
      <c r="E26" s="54" t="s">
        <v>50</v>
      </c>
      <c r="F26" s="39"/>
    </row>
    <row r="27" spans="1:6" ht="47" customHeight="1" thickBot="1">
      <c r="A27" s="55" t="s">
        <v>51</v>
      </c>
      <c r="B27" s="56" t="s">
        <v>32</v>
      </c>
      <c r="C27" s="56" t="s">
        <v>52</v>
      </c>
      <c r="D27" s="56" t="s">
        <v>53</v>
      </c>
      <c r="E27" s="57" t="s">
        <v>54</v>
      </c>
      <c r="F27" s="39"/>
    </row>
    <row r="28" spans="1:6">
      <c r="A28" s="58"/>
      <c r="B28" s="58"/>
      <c r="C28" s="58"/>
      <c r="D28" s="58"/>
      <c r="E28" s="58"/>
    </row>
  </sheetData>
  <dataConsolidate/>
  <mergeCells count="19">
    <mergeCell ref="A14:E14"/>
    <mergeCell ref="C8:E8"/>
    <mergeCell ref="C9:E9"/>
    <mergeCell ref="A19:E19"/>
    <mergeCell ref="B15:E15"/>
    <mergeCell ref="A13:E13"/>
    <mergeCell ref="A1:E1"/>
    <mergeCell ref="B16:E16"/>
    <mergeCell ref="B17:E17"/>
    <mergeCell ref="B18:E18"/>
    <mergeCell ref="B3:E3"/>
    <mergeCell ref="B4:E4"/>
    <mergeCell ref="B5:E5"/>
    <mergeCell ref="B6:E6"/>
    <mergeCell ref="C10:E10"/>
    <mergeCell ref="C11:E11"/>
    <mergeCell ref="A2:E2"/>
    <mergeCell ref="A7:E7"/>
    <mergeCell ref="C12:E12"/>
  </mergeCells>
  <pageMargins left="0.7" right="0.7" top="0.75" bottom="0.75" header="0.3" footer="0.3"/>
  <pageSetup paperSize="8" scale="96" fitToWidth="0" orientation="portrait" r:id="rId1"/>
  <extLst>
    <ext xmlns:x14="http://schemas.microsoft.com/office/spreadsheetml/2009/9/main" uri="{78C0D931-6437-407d-A8EE-F0AAD7539E65}">
      <x14:conditionalFormattings>
        <x14:conditionalFormatting xmlns:xm="http://schemas.microsoft.com/office/excel/2006/main">
          <x14:cfRule type="iconSet" priority="1" id="{00000000-000E-0000-0100-000001000000}">
            <x14:iconSet custom="1">
              <x14:cfvo type="percent">
                <xm:f>0</xm:f>
              </x14:cfvo>
              <x14:cfvo type="percent">
                <xm:f>30</xm:f>
              </x14:cfvo>
              <x14:cfvo type="percent">
                <xm:f>70</xm:f>
              </x14:cfvo>
              <x14:cfIcon iconSet="3TrafficLights1" iconId="2"/>
              <x14:cfIcon iconSet="3TrafficLights1" iconId="1"/>
              <x14:cfIcon iconSet="3TrafficLights1" iconId="0"/>
            </x14:iconSet>
          </x14:cfRule>
          <xm:sqref>A3:A6 A15:A18</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C67FA4-058C-A745-A3BD-BAA6511C30BB}">
  <sheetPr codeName="Sheet3"/>
  <dimension ref="A1:G12"/>
  <sheetViews>
    <sheetView zoomScale="200" zoomScaleNormal="200" workbookViewId="0">
      <selection sqref="A1:B1"/>
    </sheetView>
  </sheetViews>
  <sheetFormatPr baseColWidth="10" defaultColWidth="8.83203125" defaultRowHeight="15"/>
  <cols>
    <col min="1" max="1" width="7.5" style="11" customWidth="1"/>
    <col min="2" max="2" width="31.1640625" style="11" customWidth="1"/>
    <col min="3" max="3" width="18.6640625" style="11" customWidth="1"/>
    <col min="4" max="4" width="19.5" style="11" customWidth="1"/>
    <col min="5" max="5" width="19.1640625" style="11" customWidth="1"/>
    <col min="6" max="6" width="19" style="11" customWidth="1"/>
    <col min="7" max="7" width="13.5" style="11" customWidth="1"/>
    <col min="8" max="16384" width="8.83203125" style="11"/>
  </cols>
  <sheetData>
    <row r="1" spans="1:7" ht="69" thickBot="1">
      <c r="A1" s="115" t="s">
        <v>55</v>
      </c>
      <c r="B1" s="116"/>
      <c r="C1" s="32" t="s">
        <v>56</v>
      </c>
      <c r="D1" s="31" t="s">
        <v>57</v>
      </c>
      <c r="E1" s="113" t="s">
        <v>58</v>
      </c>
      <c r="F1" s="114"/>
      <c r="G1" s="30"/>
    </row>
    <row r="2" spans="1:7" ht="30" customHeight="1" thickTop="1">
      <c r="A2" s="76"/>
      <c r="B2" s="29"/>
      <c r="C2" s="28"/>
      <c r="D2" s="28"/>
      <c r="E2" s="28"/>
      <c r="F2" s="79"/>
      <c r="G2" s="22"/>
    </row>
    <row r="3" spans="1:7" ht="30" customHeight="1">
      <c r="A3" s="117" t="s">
        <v>19</v>
      </c>
      <c r="B3" s="25" t="s">
        <v>59</v>
      </c>
      <c r="C3" s="23" t="s">
        <v>60</v>
      </c>
      <c r="D3" s="26" t="s">
        <v>61</v>
      </c>
      <c r="E3" s="27" t="s">
        <v>62</v>
      </c>
      <c r="F3" s="80" t="s">
        <v>63</v>
      </c>
      <c r="G3" s="22"/>
    </row>
    <row r="4" spans="1:7" ht="30" customHeight="1">
      <c r="A4" s="117"/>
      <c r="B4" s="25" t="s">
        <v>64</v>
      </c>
      <c r="C4" s="24" t="s">
        <v>65</v>
      </c>
      <c r="D4" s="26" t="s">
        <v>66</v>
      </c>
      <c r="E4" s="26" t="s">
        <v>67</v>
      </c>
      <c r="F4" s="80" t="s">
        <v>62</v>
      </c>
      <c r="G4" s="22"/>
    </row>
    <row r="5" spans="1:7" ht="30" customHeight="1">
      <c r="A5" s="117"/>
      <c r="B5" s="25" t="s">
        <v>68</v>
      </c>
      <c r="C5" s="24" t="s">
        <v>69</v>
      </c>
      <c r="D5" s="23" t="s">
        <v>60</v>
      </c>
      <c r="E5" s="26" t="s">
        <v>66</v>
      </c>
      <c r="F5" s="81" t="s">
        <v>61</v>
      </c>
      <c r="G5" s="22"/>
    </row>
    <row r="6" spans="1:7" ht="30" customHeight="1">
      <c r="A6" s="117"/>
      <c r="B6" s="25" t="s">
        <v>70</v>
      </c>
      <c r="C6" s="24" t="s">
        <v>71</v>
      </c>
      <c r="D6" s="24" t="s">
        <v>69</v>
      </c>
      <c r="E6" s="24" t="s">
        <v>65</v>
      </c>
      <c r="F6" s="82" t="s">
        <v>72</v>
      </c>
      <c r="G6" s="84"/>
    </row>
    <row r="7" spans="1:7" ht="30" customHeight="1" thickBot="1">
      <c r="A7" s="77"/>
      <c r="B7" s="21"/>
      <c r="C7" s="20" t="s">
        <v>73</v>
      </c>
      <c r="D7" s="20" t="s">
        <v>74</v>
      </c>
      <c r="E7" s="20" t="s">
        <v>75</v>
      </c>
      <c r="F7" s="83" t="s">
        <v>76</v>
      </c>
      <c r="G7" s="19"/>
    </row>
    <row r="8" spans="1:7" s="16" customFormat="1" ht="30" customHeight="1" thickTop="1">
      <c r="A8" s="78"/>
      <c r="B8" s="18"/>
      <c r="C8" s="118" t="s">
        <v>6</v>
      </c>
      <c r="D8" s="118"/>
      <c r="E8" s="118"/>
      <c r="F8" s="119"/>
      <c r="G8" s="17"/>
    </row>
    <row r="9" spans="1:7">
      <c r="B9" s="15"/>
      <c r="C9" s="12"/>
      <c r="D9" s="12"/>
      <c r="E9" s="12"/>
      <c r="F9" s="14"/>
      <c r="G9" s="13"/>
    </row>
    <row r="10" spans="1:7">
      <c r="E10" s="12"/>
      <c r="F10" s="12"/>
      <c r="G10" s="12"/>
    </row>
    <row r="11" spans="1:7">
      <c r="E11" s="12"/>
      <c r="F11" s="12"/>
      <c r="G11" s="12"/>
    </row>
    <row r="12" spans="1:7">
      <c r="E12" s="12"/>
      <c r="F12" s="12"/>
      <c r="G12" s="12"/>
    </row>
  </sheetData>
  <mergeCells count="4">
    <mergeCell ref="E1:F1"/>
    <mergeCell ref="A1:B1"/>
    <mergeCell ref="A3:A6"/>
    <mergeCell ref="C8:F8"/>
  </mergeCells>
  <pageMargins left="0.7" right="0.7" top="0.75" bottom="0.75" header="0.3" footer="0.3"/>
  <pageSetup paperSize="9"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7dec2e2-d07c-4f4f-b609-0079ee00d69d">
      <Terms xmlns="http://schemas.microsoft.com/office/infopath/2007/PartnerControls"/>
    </lcf76f155ced4ddcb4097134ff3c332f>
    <TaxCatchAll xmlns="72d486a8-5263-41ef-8f22-ec5f3d5fb1c8"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78E16A69148F7C46AC84968BEC61EA79" ma:contentTypeVersion="13" ma:contentTypeDescription="Opret et nyt dokument." ma:contentTypeScope="" ma:versionID="99725a5c39ac11b1a0ccd094ae6290bd">
  <xsd:schema xmlns:xsd="http://www.w3.org/2001/XMLSchema" xmlns:xs="http://www.w3.org/2001/XMLSchema" xmlns:p="http://schemas.microsoft.com/office/2006/metadata/properties" xmlns:ns2="87dec2e2-d07c-4f4f-b609-0079ee00d69d" xmlns:ns3="72d486a8-5263-41ef-8f22-ec5f3d5fb1c8" targetNamespace="http://schemas.microsoft.com/office/2006/metadata/properties" ma:root="true" ma:fieldsID="a7c9d69877cf7c2bebf8fa91dff488ee" ns2:_="" ns3:_="">
    <xsd:import namespace="87dec2e2-d07c-4f4f-b609-0079ee00d69d"/>
    <xsd:import namespace="72d486a8-5263-41ef-8f22-ec5f3d5fb1c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SearchPropertie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7dec2e2-d07c-4f4f-b609-0079ee00d69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Billedmærker" ma:readOnly="false" ma:fieldId="{5cf76f15-5ced-4ddc-b409-7134ff3c332f}" ma:taxonomyMulti="true" ma:sspId="5cd08861-88c0-49b2-8510-903f698cfa78"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2d486a8-5263-41ef-8f22-ec5f3d5fb1c8" elementFormDefault="qualified">
    <xsd:import namespace="http://schemas.microsoft.com/office/2006/documentManagement/types"/>
    <xsd:import namespace="http://schemas.microsoft.com/office/infopath/2007/PartnerControls"/>
    <xsd:element name="SharedWithUsers" ma:index="10"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lt med detaljer" ma:internalName="SharedWithDetails" ma:readOnly="true">
      <xsd:simpleType>
        <xsd:restriction base="dms:Note">
          <xsd:maxLength value="255"/>
        </xsd:restriction>
      </xsd:simpleType>
    </xsd:element>
    <xsd:element name="TaxCatchAll" ma:index="15" nillable="true" ma:displayName="Taxonomy Catch All Column" ma:hidden="true" ma:list="{f29e4de4-1f20-44f3-bfcd-c4a0ffbb01e7}" ma:internalName="TaxCatchAll" ma:showField="CatchAllData" ma:web="72d486a8-5263-41ef-8f22-ec5f3d5fb1c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15D79A6-4C83-4F19-B2B8-D1131FD7D06F}">
  <ds:schemaRefs>
    <ds:schemaRef ds:uri="http://schemas.microsoft.com/sharepoint/v3/contenttype/forms"/>
  </ds:schemaRefs>
</ds:datastoreItem>
</file>

<file path=customXml/itemProps2.xml><?xml version="1.0" encoding="utf-8"?>
<ds:datastoreItem xmlns:ds="http://schemas.openxmlformats.org/officeDocument/2006/customXml" ds:itemID="{8A6F9785-1278-4547-B3AD-DBD650F66A14}">
  <ds:schemaRefs>
    <ds:schemaRef ds:uri="http://purl.org/dc/terms/"/>
    <ds:schemaRef ds:uri="http://purl.org/dc/dcmitype/"/>
    <ds:schemaRef ds:uri="http://schemas.openxmlformats.org/package/2006/metadata/core-properties"/>
    <ds:schemaRef ds:uri="http://www.w3.org/XML/1998/namespace"/>
    <ds:schemaRef ds:uri="http://schemas.microsoft.com/office/infopath/2007/PartnerControls"/>
    <ds:schemaRef ds:uri="http://schemas.microsoft.com/office/2006/metadata/properties"/>
    <ds:schemaRef ds:uri="http://schemas.microsoft.com/office/2006/documentManagement/types"/>
    <ds:schemaRef ds:uri="72d486a8-5263-41ef-8f22-ec5f3d5fb1c8"/>
    <ds:schemaRef ds:uri="http://purl.org/dc/elements/1.1/"/>
    <ds:schemaRef ds:uri="87dec2e2-d07c-4f4f-b609-0079ee00d69d"/>
  </ds:schemaRefs>
</ds:datastoreItem>
</file>

<file path=customXml/itemProps3.xml><?xml version="1.0" encoding="utf-8"?>
<ds:datastoreItem xmlns:ds="http://schemas.openxmlformats.org/officeDocument/2006/customXml" ds:itemID="{EF3D861D-60C4-414C-BBD8-0D679613702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7dec2e2-d07c-4f4f-b609-0079ee00d69d"/>
    <ds:schemaRef ds:uri="72d486a8-5263-41ef-8f22-ec5f3d5fb1c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2</DocSecurity>
  <ScaleCrop>false</ScaleCrop>
  <HeadingPairs>
    <vt:vector size="2" baseType="variant">
      <vt:variant>
        <vt:lpstr>Worksheets</vt:lpstr>
      </vt:variant>
      <vt:variant>
        <vt:i4>4</vt:i4>
      </vt:variant>
    </vt:vector>
  </HeadingPairs>
  <TitlesOfParts>
    <vt:vector size="4" baseType="lpstr">
      <vt:lpstr>Risikovurdering</vt:lpstr>
      <vt:lpstr>Oplysninger &amp; Vejledning</vt:lpstr>
      <vt:lpstr>Skalaer</vt:lpstr>
      <vt:lpstr>Risikomatrix </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Informationssikkerhed, AU IT</dc:creator>
  <cp:keywords/>
  <dc:description/>
  <cp:lastModifiedBy>Christian Holm Bach Holm</cp:lastModifiedBy>
  <cp:revision/>
  <dcterms:created xsi:type="dcterms:W3CDTF">2024-12-05T13:29:31Z</dcterms:created>
  <dcterms:modified xsi:type="dcterms:W3CDTF">2025-04-24T13:19:53Z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0x01010078E16A69148F7C46AC84968BEC61EA79</vt:lpwstr>
  </property>
  <property fmtid="{D5CDD505-2E9C-101B-9397-08002B2CF9AE}" pid="3" name="MediaServiceImageTags">
    <vt:lpwstr/>
  </property>
</Properties>
</file>