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FA_LQN\Afstemninger\Kontingenter\"/>
    </mc:Choice>
  </mc:AlternateContent>
  <xr:revisionPtr revIDLastSave="0" documentId="8_{6CC720E1-0561-4711-899D-169A2216B14E}" xr6:coauthVersionLast="47" xr6:coauthVersionMax="47" xr10:uidLastSave="{00000000-0000-0000-0000-000000000000}"/>
  <bookViews>
    <workbookView xWindow="10170" yWindow="6630" windowWidth="21600" windowHeight="12645" xr2:uid="{00000000-000D-0000-FFFF-FFFF00000000}"/>
  </bookViews>
  <sheets>
    <sheet name="Masseindberetning af Kont.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F5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6" i="2"/>
  <c r="G27" i="2" l="1"/>
  <c r="G26" i="2"/>
  <c r="G25" i="2"/>
  <c r="G21" i="2"/>
  <c r="G9" i="2"/>
  <c r="G24" i="2"/>
  <c r="G23" i="2"/>
  <c r="G22" i="2"/>
  <c r="G11" i="2"/>
  <c r="G20" i="2"/>
  <c r="G19" i="2"/>
  <c r="G18" i="2"/>
  <c r="G17" i="2"/>
  <c r="G16" i="2"/>
  <c r="G15" i="2"/>
  <c r="G14" i="2"/>
  <c r="G13" i="2"/>
  <c r="G10" i="2"/>
  <c r="G12" i="2"/>
  <c r="G8" i="2"/>
  <c r="G7" i="2"/>
  <c r="G6" i="2"/>
  <c r="H5" i="2"/>
  <c r="F26" i="2"/>
  <c r="H26" i="2" s="1"/>
  <c r="F27" i="2"/>
  <c r="H27" i="2" s="1"/>
  <c r="F6" i="2"/>
  <c r="H6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13" i="2"/>
  <c r="H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F21" i="2"/>
  <c r="H21" i="2" s="1"/>
  <c r="F22" i="2"/>
  <c r="H22" i="2" s="1"/>
  <c r="F23" i="2"/>
  <c r="H23" i="2" s="1"/>
  <c r="F24" i="2"/>
  <c r="H24" i="2" s="1"/>
  <c r="F25" i="2"/>
  <c r="H25" i="2" s="1"/>
</calcChain>
</file>

<file path=xl/sharedStrings.xml><?xml version="1.0" encoding="utf-8"?>
<sst xmlns="http://schemas.openxmlformats.org/spreadsheetml/2006/main" count="36" uniqueCount="32">
  <si>
    <t>Vælg forening</t>
  </si>
  <si>
    <t>Data</t>
  </si>
  <si>
    <t>Personaleforeningen Health (PEACH)</t>
  </si>
  <si>
    <t xml:space="preserve">Vinklub DPU </t>
  </si>
  <si>
    <t>Klub 59</t>
  </si>
  <si>
    <t>Personaleforening FLORA (NT Roskilde + DCE)</t>
  </si>
  <si>
    <t>CLICK Personaleforening ved IKM</t>
  </si>
  <si>
    <t>VandLand  (pr. 01.11.2024)</t>
  </si>
  <si>
    <t>Personale- og gavekasse HIH</t>
  </si>
  <si>
    <t>Personaleforening Datalogi (CS Staff Club)</t>
  </si>
  <si>
    <t>Personaleforening på Biologi</t>
  </si>
  <si>
    <t>Personaleforeningen IOOS</t>
  </si>
  <si>
    <t>Personaleforeningen PASTA (Adm. Center NT)</t>
  </si>
  <si>
    <t>Personaleforeningen SILA DMU</t>
  </si>
  <si>
    <t>Personaleforeningen GAIA DMU</t>
  </si>
  <si>
    <t>Kunstforeningen DMU</t>
  </si>
  <si>
    <t xml:space="preserve">Lokalforening tandplejere </t>
  </si>
  <si>
    <t>3F</t>
  </si>
  <si>
    <t xml:space="preserve">Personaleforening Geoscience </t>
  </si>
  <si>
    <t>Kantinekontingent DJF/JID</t>
  </si>
  <si>
    <t>Personaleforening DJF/Foulum</t>
  </si>
  <si>
    <t>Motionsforeningen AU + ASE</t>
  </si>
  <si>
    <t xml:space="preserve">Personaleforeningen DJF/Flakkebjerg </t>
  </si>
  <si>
    <t>LKO</t>
  </si>
  <si>
    <t>Vælg forening i drop-down menuen</t>
  </si>
  <si>
    <t>Navn</t>
  </si>
  <si>
    <t>AU ID</t>
  </si>
  <si>
    <t>Excel ark til masse-indberetning af nye medlemmer til personaleforeninger</t>
  </si>
  <si>
    <t>Indmeldelse dato (DD-MM-ÅÅÅÅ)</t>
  </si>
  <si>
    <t>Pris</t>
  </si>
  <si>
    <t>Sats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</si>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</sst>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Fill="1" applyBorder="1"/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1" fillId="0" borderId="2" xfId="0" applyFont="1" applyFill="1" applyBorder="1"/>
  </cellXfs>
  <cellStyles count="1">
    <cellStyle name="Normal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2F359-779B-4F64-9594-B6B19E65416E}">
  <dimension ref="B1:L27"/>
  <sheetViews>
    <sheetView tabSelected="1" workbookViewId="0">
      <selection activeCell="B2" sqref="B2:H3"/>
    </sheetView>
  </sheetViews>
  <sheetFormatPr defaultRowHeight="15" x14ac:dyDescent="0.25"/>
  <cols>
    <col min="2" max="2" width="32.5703125" bestFit="1" customWidth="1"/>
    <col min="3" max="3" width="34.85546875" customWidth="1"/>
    <col min="4" max="4" width="11.7109375" customWidth="1"/>
    <col min="5" max="5" width="32.140625" bestFit="1" customWidth="1"/>
    <col min="6" max="6" width="12" customWidth="1"/>
    <col min="7" max="7" width="12.5703125" bestFit="1" customWidth="1"/>
    <col min="8" max="8" width="7.85546875" customWidth="1"/>
    <col min="10" max="10" width="41.7109375" hidden="1" customWidth="1"/>
    <col min="11" max="11" width="9.140625" hidden="1" customWidth="1"/>
    <col min="12" max="12" width="0" hidden="1" customWidth="1"/>
  </cols>
  <sheetData>
    <row r="1" spans="2:12" ht="15.75" thickBot="1" x14ac:dyDescent="0.3"/>
    <row r="2" spans="2:12" x14ac:dyDescent="0.25">
      <c r="B2" s="10" t="s">
        <v>27</v>
      </c>
      <c r="C2" s="11"/>
      <c r="D2" s="11"/>
      <c r="E2" s="11"/>
      <c r="F2" s="11"/>
      <c r="G2" s="11"/>
      <c r="H2" s="12"/>
    </row>
    <row r="3" spans="2:12" ht="15.75" thickBot="1" x14ac:dyDescent="0.3">
      <c r="B3" s="13"/>
      <c r="C3" s="14"/>
      <c r="D3" s="14"/>
      <c r="E3" s="14"/>
      <c r="F3" s="14"/>
      <c r="G3" s="14"/>
      <c r="H3" s="15"/>
    </row>
    <row r="4" spans="2:12" ht="15.75" x14ac:dyDescent="0.25">
      <c r="B4" s="7" t="s">
        <v>0</v>
      </c>
      <c r="C4" s="8" t="s">
        <v>25</v>
      </c>
      <c r="D4" s="8" t="s">
        <v>26</v>
      </c>
      <c r="E4" s="8" t="s">
        <v>28</v>
      </c>
      <c r="F4" s="16" t="s">
        <v>23</v>
      </c>
      <c r="G4" s="16" t="s">
        <v>29</v>
      </c>
      <c r="H4" s="9" t="s">
        <v>30</v>
      </c>
      <c r="J4" t="s">
        <v>1</v>
      </c>
    </row>
    <row r="5" spans="2:12" x14ac:dyDescent="0.25">
      <c r="B5" s="1" t="s">
        <v>24</v>
      </c>
      <c r="C5" s="2"/>
      <c r="D5" s="2"/>
      <c r="E5" s="2"/>
      <c r="F5" s="2" t="str">
        <f>IF($B$5="Vælg forening i drop-down menuen","-",VLOOKUP($B5,$J$6:$K$26,2,FALSE))</f>
        <v>-</v>
      </c>
      <c r="G5" s="2" t="str">
        <f>IF($B$5="Vælg forening i drop-down menuen","-",VLOOKUP($B5,$J$6:$L$26,3,FALSE))</f>
        <v>-</v>
      </c>
      <c r="H5" s="3">
        <f>IF(F5=9008,1,0)</f>
        <v>0</v>
      </c>
      <c r="J5" t="s">
        <v>24</v>
      </c>
      <c r="K5" t="s">
        <v>23</v>
      </c>
      <c r="L5" t="s">
        <v>29</v>
      </c>
    </row>
    <row r="6" spans="2:12" x14ac:dyDescent="0.25">
      <c r="B6" s="1" t="str">
        <f>IF($B$5="Vælg forening i drop-down menuen","-",$B$5)</f>
        <v>-</v>
      </c>
      <c r="C6" s="2"/>
      <c r="D6" s="2"/>
      <c r="E6" s="2"/>
      <c r="F6" s="2" t="str">
        <f t="shared" ref="F6:F27" si="0">IF($B$5="Vælg forening i drop-down menuen","-",VLOOKUP($B6,$J$6:$K$26,2,FALSE))</f>
        <v>-</v>
      </c>
      <c r="G6" s="2" t="str">
        <f t="shared" ref="G6:G26" si="1">IF($B$5="Vælg forening i drop-down menuen","-",VLOOKUP($B6,$J$6:$L$26,3,FALSE))</f>
        <v>-</v>
      </c>
      <c r="H6" s="3">
        <f t="shared" ref="H6:H26" si="2">IF(F6=9008,1,0)</f>
        <v>0</v>
      </c>
      <c r="J6" t="s">
        <v>2</v>
      </c>
      <c r="K6">
        <v>9000</v>
      </c>
      <c r="L6">
        <v>25</v>
      </c>
    </row>
    <row r="7" spans="2:12" x14ac:dyDescent="0.25">
      <c r="B7" s="1" t="str">
        <f t="shared" ref="B7:B27" si="3">IF($B$5="Vælg forening i drop-down menuen","-",$B$5)</f>
        <v>-</v>
      </c>
      <c r="C7" s="2"/>
      <c r="D7" s="2"/>
      <c r="E7" s="2"/>
      <c r="F7" s="2" t="str">
        <f t="shared" si="0"/>
        <v>-</v>
      </c>
      <c r="G7" s="2" t="str">
        <f t="shared" si="1"/>
        <v>-</v>
      </c>
      <c r="H7" s="3">
        <f t="shared" si="2"/>
        <v>0</v>
      </c>
      <c r="J7" t="s">
        <v>3</v>
      </c>
      <c r="K7">
        <v>9002</v>
      </c>
      <c r="L7">
        <v>35</v>
      </c>
    </row>
    <row r="8" spans="2:12" x14ac:dyDescent="0.25">
      <c r="B8" s="1" t="str">
        <f t="shared" si="3"/>
        <v>-</v>
      </c>
      <c r="C8" s="2"/>
      <c r="D8" s="2"/>
      <c r="E8" s="2"/>
      <c r="F8" s="2" t="str">
        <f t="shared" si="0"/>
        <v>-</v>
      </c>
      <c r="G8" s="2" t="str">
        <f t="shared" si="1"/>
        <v>-</v>
      </c>
      <c r="H8" s="3">
        <f t="shared" si="2"/>
        <v>0</v>
      </c>
      <c r="J8" t="s">
        <v>4</v>
      </c>
      <c r="K8">
        <v>9004</v>
      </c>
      <c r="L8">
        <v>60</v>
      </c>
    </row>
    <row r="9" spans="2:12" x14ac:dyDescent="0.25">
      <c r="B9" s="1" t="str">
        <f t="shared" si="3"/>
        <v>-</v>
      </c>
      <c r="C9" s="2"/>
      <c r="D9" s="2"/>
      <c r="E9" s="2"/>
      <c r="F9" s="2" t="str">
        <f t="shared" si="0"/>
        <v>-</v>
      </c>
      <c r="G9" s="2" t="str">
        <f t="shared" si="1"/>
        <v>-</v>
      </c>
      <c r="H9" s="3">
        <f t="shared" si="2"/>
        <v>0</v>
      </c>
      <c r="J9" t="s">
        <v>5</v>
      </c>
      <c r="K9">
        <v>9005</v>
      </c>
      <c r="L9">
        <v>50</v>
      </c>
    </row>
    <row r="10" spans="2:12" x14ac:dyDescent="0.25">
      <c r="B10" s="1" t="str">
        <f t="shared" si="3"/>
        <v>-</v>
      </c>
      <c r="C10" s="2"/>
      <c r="D10" s="2"/>
      <c r="E10" s="2"/>
      <c r="F10" s="2" t="str">
        <f t="shared" si="0"/>
        <v>-</v>
      </c>
      <c r="G10" s="2" t="str">
        <f t="shared" si="1"/>
        <v>-</v>
      </c>
      <c r="H10" s="3">
        <f t="shared" si="2"/>
        <v>0</v>
      </c>
      <c r="J10" t="s">
        <v>6</v>
      </c>
      <c r="K10">
        <v>9006</v>
      </c>
      <c r="L10">
        <v>25</v>
      </c>
    </row>
    <row r="11" spans="2:12" x14ac:dyDescent="0.25">
      <c r="B11" s="1" t="str">
        <f t="shared" si="3"/>
        <v>-</v>
      </c>
      <c r="C11" s="2"/>
      <c r="D11" s="2"/>
      <c r="E11" s="2"/>
      <c r="F11" s="2" t="str">
        <f t="shared" si="0"/>
        <v>-</v>
      </c>
      <c r="G11" s="2" t="str">
        <f t="shared" si="1"/>
        <v>-</v>
      </c>
      <c r="H11" s="3">
        <f t="shared" si="2"/>
        <v>0</v>
      </c>
      <c r="J11" t="s">
        <v>7</v>
      </c>
      <c r="K11">
        <v>9007</v>
      </c>
      <c r="L11">
        <v>50</v>
      </c>
    </row>
    <row r="12" spans="2:12" x14ac:dyDescent="0.25">
      <c r="B12" s="1" t="str">
        <f t="shared" si="3"/>
        <v>-</v>
      </c>
      <c r="C12" s="2"/>
      <c r="D12" s="2"/>
      <c r="E12" s="2"/>
      <c r="F12" s="2" t="str">
        <f t="shared" si="0"/>
        <v>-</v>
      </c>
      <c r="G12" s="2" t="str">
        <f t="shared" si="1"/>
        <v>-</v>
      </c>
      <c r="H12" s="3">
        <f t="shared" si="2"/>
        <v>0</v>
      </c>
      <c r="J12" t="s">
        <v>8</v>
      </c>
      <c r="K12">
        <v>9008</v>
      </c>
      <c r="L12">
        <v>100</v>
      </c>
    </row>
    <row r="13" spans="2:12" x14ac:dyDescent="0.25">
      <c r="B13" s="1" t="str">
        <f t="shared" si="3"/>
        <v>-</v>
      </c>
      <c r="C13" s="2"/>
      <c r="D13" s="2"/>
      <c r="E13" s="2"/>
      <c r="F13" s="2" t="str">
        <f t="shared" si="0"/>
        <v>-</v>
      </c>
      <c r="G13" s="2" t="str">
        <f t="shared" si="1"/>
        <v>-</v>
      </c>
      <c r="H13" s="3">
        <f t="shared" si="2"/>
        <v>0</v>
      </c>
      <c r="J13" t="s">
        <v>9</v>
      </c>
      <c r="K13">
        <v>9010</v>
      </c>
      <c r="L13">
        <v>25</v>
      </c>
    </row>
    <row r="14" spans="2:12" x14ac:dyDescent="0.25">
      <c r="B14" s="1" t="str">
        <f t="shared" si="3"/>
        <v>-</v>
      </c>
      <c r="C14" s="2"/>
      <c r="D14" s="2"/>
      <c r="E14" s="2"/>
      <c r="F14" s="2" t="str">
        <f t="shared" si="0"/>
        <v>-</v>
      </c>
      <c r="G14" s="2" t="str">
        <f t="shared" si="1"/>
        <v>-</v>
      </c>
      <c r="H14" s="3">
        <f t="shared" si="2"/>
        <v>0</v>
      </c>
      <c r="J14" t="s">
        <v>10</v>
      </c>
      <c r="K14">
        <v>9020</v>
      </c>
      <c r="L14">
        <v>25</v>
      </c>
    </row>
    <row r="15" spans="2:12" x14ac:dyDescent="0.25">
      <c r="B15" s="1" t="str">
        <f t="shared" si="3"/>
        <v>-</v>
      </c>
      <c r="C15" s="2"/>
      <c r="D15" s="2"/>
      <c r="E15" s="2"/>
      <c r="F15" s="2" t="str">
        <f t="shared" si="0"/>
        <v>-</v>
      </c>
      <c r="G15" s="2" t="str">
        <f t="shared" si="1"/>
        <v>-</v>
      </c>
      <c r="H15" s="3">
        <f t="shared" si="2"/>
        <v>0</v>
      </c>
      <c r="J15" t="s">
        <v>11</v>
      </c>
      <c r="K15">
        <v>9021</v>
      </c>
      <c r="L15">
        <v>25</v>
      </c>
    </row>
    <row r="16" spans="2:12" x14ac:dyDescent="0.25">
      <c r="B16" s="1" t="str">
        <f t="shared" si="3"/>
        <v>-</v>
      </c>
      <c r="C16" s="2"/>
      <c r="D16" s="2"/>
      <c r="E16" s="2"/>
      <c r="F16" s="2" t="str">
        <f t="shared" si="0"/>
        <v>-</v>
      </c>
      <c r="G16" s="2" t="str">
        <f t="shared" si="1"/>
        <v>-</v>
      </c>
      <c r="H16" s="3">
        <f t="shared" si="2"/>
        <v>0</v>
      </c>
      <c r="J16" t="s">
        <v>12</v>
      </c>
      <c r="K16">
        <v>9022</v>
      </c>
      <c r="L16">
        <v>25</v>
      </c>
    </row>
    <row r="17" spans="2:12" x14ac:dyDescent="0.25">
      <c r="B17" s="1" t="str">
        <f t="shared" si="3"/>
        <v>-</v>
      </c>
      <c r="C17" s="2"/>
      <c r="D17" s="2"/>
      <c r="E17" s="2"/>
      <c r="F17" s="2" t="str">
        <f t="shared" si="0"/>
        <v>-</v>
      </c>
      <c r="G17" s="2" t="str">
        <f t="shared" si="1"/>
        <v>-</v>
      </c>
      <c r="H17" s="3">
        <f t="shared" si="2"/>
        <v>0</v>
      </c>
      <c r="J17" t="s">
        <v>13</v>
      </c>
      <c r="K17">
        <v>9023</v>
      </c>
      <c r="L17">
        <v>60</v>
      </c>
    </row>
    <row r="18" spans="2:12" x14ac:dyDescent="0.25">
      <c r="B18" s="1" t="str">
        <f t="shared" si="3"/>
        <v>-</v>
      </c>
      <c r="C18" s="2"/>
      <c r="D18" s="2"/>
      <c r="E18" s="2"/>
      <c r="F18" s="2" t="str">
        <f t="shared" si="0"/>
        <v>-</v>
      </c>
      <c r="G18" s="2" t="str">
        <f t="shared" si="1"/>
        <v>-</v>
      </c>
      <c r="H18" s="3">
        <f t="shared" si="2"/>
        <v>0</v>
      </c>
      <c r="J18" t="s">
        <v>14</v>
      </c>
      <c r="K18">
        <v>9024</v>
      </c>
      <c r="L18">
        <v>30</v>
      </c>
    </row>
    <row r="19" spans="2:12" x14ac:dyDescent="0.25">
      <c r="B19" s="1" t="str">
        <f t="shared" si="3"/>
        <v>-</v>
      </c>
      <c r="C19" s="2"/>
      <c r="D19" s="2"/>
      <c r="E19" s="2"/>
      <c r="F19" s="2" t="str">
        <f t="shared" si="0"/>
        <v>-</v>
      </c>
      <c r="G19" s="2" t="str">
        <f t="shared" si="1"/>
        <v>-</v>
      </c>
      <c r="H19" s="3">
        <f t="shared" si="2"/>
        <v>0</v>
      </c>
      <c r="J19" t="s">
        <v>15</v>
      </c>
      <c r="K19">
        <v>9025</v>
      </c>
      <c r="L19">
        <v>50</v>
      </c>
    </row>
    <row r="20" spans="2:12" x14ac:dyDescent="0.25">
      <c r="B20" s="1" t="str">
        <f t="shared" si="3"/>
        <v>-</v>
      </c>
      <c r="C20" s="2"/>
      <c r="D20" s="2"/>
      <c r="E20" s="2"/>
      <c r="F20" s="2" t="str">
        <f t="shared" si="0"/>
        <v>-</v>
      </c>
      <c r="G20" s="2" t="str">
        <f t="shared" si="1"/>
        <v>-</v>
      </c>
      <c r="H20" s="3">
        <f t="shared" si="2"/>
        <v>0</v>
      </c>
      <c r="J20" t="s">
        <v>16</v>
      </c>
      <c r="K20">
        <v>9028</v>
      </c>
      <c r="L20">
        <v>25</v>
      </c>
    </row>
    <row r="21" spans="2:12" x14ac:dyDescent="0.25">
      <c r="B21" s="1" t="str">
        <f t="shared" si="3"/>
        <v>-</v>
      </c>
      <c r="C21" s="2"/>
      <c r="D21" s="2"/>
      <c r="E21" s="2"/>
      <c r="F21" s="2" t="str">
        <f t="shared" si="0"/>
        <v>-</v>
      </c>
      <c r="G21" s="2" t="str">
        <f t="shared" si="1"/>
        <v>-</v>
      </c>
      <c r="H21" s="3">
        <f t="shared" si="2"/>
        <v>0</v>
      </c>
      <c r="J21" t="s">
        <v>17</v>
      </c>
      <c r="K21">
        <v>9029</v>
      </c>
      <c r="L21" t="s">
        <v>31</v>
      </c>
    </row>
    <row r="22" spans="2:12" x14ac:dyDescent="0.25">
      <c r="B22" s="1" t="str">
        <f t="shared" si="3"/>
        <v>-</v>
      </c>
      <c r="C22" s="2"/>
      <c r="D22" s="2"/>
      <c r="E22" s="2"/>
      <c r="F22" s="2" t="str">
        <f t="shared" si="0"/>
        <v>-</v>
      </c>
      <c r="G22" s="2" t="str">
        <f t="shared" si="1"/>
        <v>-</v>
      </c>
      <c r="H22" s="3">
        <f t="shared" si="2"/>
        <v>0</v>
      </c>
      <c r="J22" t="s">
        <v>18</v>
      </c>
      <c r="K22">
        <v>9030</v>
      </c>
      <c r="L22">
        <v>20</v>
      </c>
    </row>
    <row r="23" spans="2:12" x14ac:dyDescent="0.25">
      <c r="B23" s="1" t="str">
        <f t="shared" si="3"/>
        <v>-</v>
      </c>
      <c r="C23" s="2"/>
      <c r="D23" s="2"/>
      <c r="E23" s="2"/>
      <c r="F23" s="2" t="str">
        <f t="shared" si="0"/>
        <v>-</v>
      </c>
      <c r="G23" s="2" t="str">
        <f t="shared" si="1"/>
        <v>-</v>
      </c>
      <c r="H23" s="3">
        <f t="shared" si="2"/>
        <v>0</v>
      </c>
      <c r="J23" t="s">
        <v>19</v>
      </c>
      <c r="K23">
        <v>9040</v>
      </c>
      <c r="L23">
        <v>333</v>
      </c>
    </row>
    <row r="24" spans="2:12" x14ac:dyDescent="0.25">
      <c r="B24" s="1" t="str">
        <f t="shared" si="3"/>
        <v>-</v>
      </c>
      <c r="C24" s="2"/>
      <c r="D24" s="2"/>
      <c r="E24" s="2"/>
      <c r="F24" s="2" t="str">
        <f t="shared" si="0"/>
        <v>-</v>
      </c>
      <c r="G24" s="2" t="str">
        <f t="shared" si="1"/>
        <v>-</v>
      </c>
      <c r="H24" s="3">
        <f t="shared" si="2"/>
        <v>0</v>
      </c>
      <c r="J24" t="s">
        <v>20</v>
      </c>
      <c r="K24">
        <v>9044</v>
      </c>
      <c r="L24">
        <v>30</v>
      </c>
    </row>
    <row r="25" spans="2:12" x14ac:dyDescent="0.25">
      <c r="B25" s="1" t="str">
        <f t="shared" si="3"/>
        <v>-</v>
      </c>
      <c r="C25" s="2"/>
      <c r="D25" s="2"/>
      <c r="E25" s="2"/>
      <c r="F25" s="2" t="str">
        <f t="shared" si="0"/>
        <v>-</v>
      </c>
      <c r="G25" s="2" t="str">
        <f t="shared" si="1"/>
        <v>-</v>
      </c>
      <c r="H25" s="3">
        <f t="shared" si="2"/>
        <v>0</v>
      </c>
      <c r="J25" t="s">
        <v>21</v>
      </c>
      <c r="K25">
        <v>9046</v>
      </c>
      <c r="L25" t="s">
        <v>31</v>
      </c>
    </row>
    <row r="26" spans="2:12" x14ac:dyDescent="0.25">
      <c r="B26" s="1" t="str">
        <f t="shared" si="3"/>
        <v>-</v>
      </c>
      <c r="C26" s="2"/>
      <c r="D26" s="2"/>
      <c r="E26" s="2"/>
      <c r="F26" s="2" t="str">
        <f>IF($B$5="Vælg forening i drop-down menuen","-",VLOOKUP($B26,$J$6:$K$26,2,FALSE))</f>
        <v>-</v>
      </c>
      <c r="G26" s="2" t="str">
        <f t="shared" si="1"/>
        <v>-</v>
      </c>
      <c r="H26" s="3">
        <f t="shared" si="2"/>
        <v>0</v>
      </c>
      <c r="J26" t="s">
        <v>22</v>
      </c>
      <c r="K26">
        <v>9050</v>
      </c>
      <c r="L26">
        <v>25</v>
      </c>
    </row>
    <row r="27" spans="2:12" ht="15.75" thickBot="1" x14ac:dyDescent="0.3">
      <c r="B27" s="4" t="str">
        <f t="shared" si="3"/>
        <v>-</v>
      </c>
      <c r="C27" s="5"/>
      <c r="D27" s="5"/>
      <c r="E27" s="5"/>
      <c r="F27" s="5" t="str">
        <f t="shared" si="0"/>
        <v>-</v>
      </c>
      <c r="G27" s="5" t="str">
        <f>IF($B$5="Vælg forening i drop-down menuen","-",VLOOKUP($B27,$J$6:$L$26,3,FALSE))</f>
        <v>-</v>
      </c>
      <c r="H27" s="6">
        <f>IF(F27=9008,1,0)</f>
        <v>0</v>
      </c>
    </row>
  </sheetData>
  <mergeCells count="1">
    <mergeCell ref="B2:H3"/>
  </mergeCells>
  <conditionalFormatting sqref="B5">
    <cfRule type="cellIs" dxfId="1" priority="1" operator="equal">
      <formula>$J$5</formula>
    </cfRule>
    <cfRule type="cellIs" dxfId="0" priority="2" operator="equal">
      <formula>"""Vælg forening i drop-down menuen"""</formula>
    </cfRule>
  </conditionalFormatting>
  <dataValidations count="1">
    <dataValidation type="list" allowBlank="1" showInputMessage="1" showErrorMessage="1" sqref="B5" xr:uid="{DA732E8F-9A79-4C23-9BF4-77E9703817F6}">
      <formula1>$J$5:$J$26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Masseindberetning af Kont.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Kontingenter - løb. løndele-0.02</dc:description>
  <cp:lastModifiedBy>Jannick Stenner Stubtoft</cp:lastModifiedBy>
  <dcterms:created xsi:type="dcterms:W3CDTF">2026-06-10T06:43:54Z</dcterms:created>
  <dcterms:modified xsi:type="dcterms:W3CDTF">2026-06-10T07:13:24Z</dcterms:modified>
</cp:coreProperties>
</file>