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arhusuniversitet-my.sharepoint.com/personal/au339045_uni_au_dk/Documents/Documents/Hjemmeside/"/>
    </mc:Choice>
  </mc:AlternateContent>
  <xr:revisionPtr revIDLastSave="0" documentId="8_{2049B9A6-C356-45FC-A02C-580D6BEB7BC0}" xr6:coauthVersionLast="47" xr6:coauthVersionMax="47" xr10:uidLastSave="{00000000-0000-0000-0000-000000000000}"/>
  <bookViews>
    <workbookView xWindow="28695" yWindow="0" windowWidth="29010" windowHeight="23385" xr2:uid="{00000000-000D-0000-FFFF-FFFF00000000}"/>
  </bookViews>
  <sheets>
    <sheet name="Ark1" sheetId="1" r:id="rId1"/>
    <sheet name="Ark2" sheetId="2" r:id="rId2"/>
    <sheet name="Ark3" sheetId="3" r:id="rId3"/>
  </sheets>
  <definedNames>
    <definedName name="bmkOffParent" localSheetId="0">'Ark1'!$I$70</definedName>
    <definedName name="bmkOffUnitName" localSheetId="0">'Ark1'!$I$72</definedName>
    <definedName name="_xlnm.Print_Area" localSheetId="0">'Ark1'!$A$1:$J$71</definedName>
    <definedName name="Z_2EF5DB8C_4E6C_45CA_8942_DFAC5B139016_.wvu.PrintArea" localSheetId="0" hidden="1">'Ark1'!$A$1:$J$67</definedName>
  </definedNames>
  <calcPr calcId="191028"/>
  <customWorkbookViews>
    <customWorkbookView name="administrator - Privat visning" guid="{2EF5DB8C-4E6C-45CA-8942-DFAC5B139016}" mergeInterval="0" personalView="1" maximized="1" windowWidth="1020" windowHeight="63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H57" i="1"/>
  <c r="H58" i="1"/>
  <c r="H59" i="1"/>
  <c r="H60" i="1"/>
  <c r="H29" i="1"/>
  <c r="H31" i="1"/>
  <c r="H32" i="1"/>
  <c r="H33" i="1"/>
  <c r="H34" i="1"/>
  <c r="H35" i="1"/>
  <c r="H36" i="1"/>
  <c r="H37" i="1"/>
  <c r="H38" i="1"/>
  <c r="H24" i="1"/>
  <c r="H47" i="1"/>
  <c r="H18" i="1"/>
  <c r="H19" i="1"/>
  <c r="H20" i="1"/>
  <c r="H21" i="1"/>
  <c r="H22" i="1"/>
  <c r="H23" i="1"/>
  <c r="H17" i="1"/>
  <c r="H56" i="1"/>
  <c r="H55" i="1"/>
  <c r="H64" i="1"/>
  <c r="H65" i="1"/>
  <c r="H66" i="1"/>
  <c r="H49" i="1"/>
  <c r="H50" i="1"/>
  <c r="H48" i="1"/>
  <c r="H26" i="1"/>
  <c r="H27" i="1"/>
  <c r="H43" i="1"/>
  <c r="H44" i="1"/>
  <c r="H45" i="1"/>
  <c r="H46" i="1"/>
  <c r="H67" i="1" l="1"/>
  <c r="H69" i="1" s="1"/>
  <c r="H6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4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Aftales med køkken </t>
        </r>
      </text>
    </comment>
  </commentList>
</comments>
</file>

<file path=xl/sharedStrings.xml><?xml version="1.0" encoding="utf-8"?>
<sst xmlns="http://schemas.openxmlformats.org/spreadsheetml/2006/main" count="96" uniqueCount="77">
  <si>
    <t>Kantinerekvisition for Navitas Kantine -  Bestilles senest hverdagen før inden kl. 12.00 - Over 25 personer senest 3 hverdage før.</t>
  </si>
  <si>
    <t xml:space="preserve">Mødedato/kl: </t>
  </si>
  <si>
    <t>Rekvirent:</t>
  </si>
  <si>
    <t>Afhentes kl:</t>
  </si>
  <si>
    <t>Lokaltlf./email:</t>
  </si>
  <si>
    <t>Anledning:</t>
  </si>
  <si>
    <t>Deltagere i alt:</t>
  </si>
  <si>
    <t>Deltagere:</t>
  </si>
  <si>
    <t>AU kunde</t>
  </si>
  <si>
    <t>Andre kunder</t>
  </si>
  <si>
    <t xml:space="preserve">Projektnr.: </t>
  </si>
  <si>
    <t>Firmanavn</t>
  </si>
  <si>
    <t>Aktivitet:</t>
  </si>
  <si>
    <t>Adresse</t>
  </si>
  <si>
    <t>Postnr/by</t>
  </si>
  <si>
    <t>CVR./EAN Nr</t>
  </si>
  <si>
    <t>Evt. eannummer:</t>
  </si>
  <si>
    <t>Kontaktperson</t>
  </si>
  <si>
    <t>Email (faktura)</t>
  </si>
  <si>
    <t>Sortiment</t>
  </si>
  <si>
    <t>Tidspunkt Formiddag</t>
  </si>
  <si>
    <t>Tidspunkt Frokost</t>
  </si>
  <si>
    <t>Tidspunkt Eftermiddag</t>
  </si>
  <si>
    <t>DRIKKEVARE</t>
  </si>
  <si>
    <t>kl:</t>
  </si>
  <si>
    <t>Pris</t>
  </si>
  <si>
    <t>ANGIV ANTAL</t>
  </si>
  <si>
    <r>
      <t xml:space="preserve">Kaffe </t>
    </r>
    <r>
      <rPr>
        <b/>
        <sz val="14"/>
        <rFont val="Times New Roman"/>
        <family val="1"/>
      </rPr>
      <t>(angiv antal kander)</t>
    </r>
  </si>
  <si>
    <t>(Der er ca. 4 kopper i en kande)</t>
  </si>
  <si>
    <r>
      <t xml:space="preserve">Te </t>
    </r>
    <r>
      <rPr>
        <b/>
        <sz val="14"/>
        <rFont val="Times New Roman"/>
        <family val="1"/>
      </rPr>
      <t>(angiv antal kander)</t>
    </r>
  </si>
  <si>
    <t>Kildevand 50 cl.</t>
  </si>
  <si>
    <t>Sodavand 50 cl.</t>
  </si>
  <si>
    <t>Sodavand 25 cl.</t>
  </si>
  <si>
    <t>Øl</t>
  </si>
  <si>
    <t>FORMIDDAG</t>
  </si>
  <si>
    <t>ANGIV TIDSPUNKT</t>
  </si>
  <si>
    <r>
      <rPr>
        <b/>
        <sz val="14"/>
        <rFont val="Times New Roman"/>
        <family val="1"/>
      </rPr>
      <t>Lille morgenmadskomplet</t>
    </r>
    <r>
      <rPr>
        <sz val="14"/>
        <rFont val="Times New Roman"/>
        <family val="1"/>
      </rPr>
      <t xml:space="preserve"> </t>
    </r>
    <r>
      <rPr>
        <sz val="12"/>
        <rFont val="Times New Roman"/>
        <family val="1"/>
      </rPr>
      <t>(rundstykke, smør, ost, marmelade)</t>
    </r>
  </si>
  <si>
    <r>
      <rPr>
        <b/>
        <sz val="14"/>
        <rFont val="Times New Roman"/>
        <family val="1"/>
      </rPr>
      <t>Stor morgenmadskomplet</t>
    </r>
    <r>
      <rPr>
        <sz val="14"/>
        <rFont val="Times New Roman"/>
        <family val="1"/>
      </rPr>
      <t xml:space="preserve"> </t>
    </r>
    <r>
      <rPr>
        <sz val="12"/>
        <rFont val="Times New Roman"/>
        <family val="1"/>
      </rPr>
      <t>(rundstykke, smør, ost, pålæg, marmelade, morgenkage, frugt)</t>
    </r>
  </si>
  <si>
    <t>Vælg selv:</t>
  </si>
  <si>
    <t>Morgenkage</t>
  </si>
  <si>
    <t xml:space="preserve">Frugt  </t>
  </si>
  <si>
    <t>Smoothie</t>
  </si>
  <si>
    <t>Skyr med müsli</t>
  </si>
  <si>
    <t>Chokolade Crossaint</t>
  </si>
  <si>
    <t>Besked til køkkenet (Allegener mv.)</t>
  </si>
  <si>
    <t>FROKOST</t>
  </si>
  <si>
    <r>
      <rPr>
        <b/>
        <sz val="14"/>
        <rFont val="Times New Roman"/>
        <family val="1"/>
      </rPr>
      <t>Lun ret</t>
    </r>
    <r>
      <rPr>
        <sz val="14"/>
        <rFont val="Times New Roman"/>
        <family val="1"/>
      </rPr>
      <t xml:space="preserve"> </t>
    </r>
    <r>
      <rPr>
        <sz val="12"/>
        <rFont val="Times New Roman"/>
        <family val="1"/>
      </rPr>
      <t>(kan kun indtages i kantinen fra 11.00-13.00)</t>
    </r>
  </si>
  <si>
    <t xml:space="preserve">Smørrebrød uspecificeret pr stk </t>
  </si>
  <si>
    <t xml:space="preserve">Sandwich </t>
  </si>
  <si>
    <t>Sandwich Vegetar</t>
  </si>
  <si>
    <t>Sandwich - Glutenfri</t>
  </si>
  <si>
    <r>
      <rPr>
        <b/>
        <sz val="14"/>
        <rFont val="Times New Roman"/>
        <family val="1"/>
      </rPr>
      <t>Frokostplatte</t>
    </r>
    <r>
      <rPr>
        <sz val="14"/>
        <rFont val="Times New Roman"/>
        <family val="1"/>
      </rPr>
      <t xml:space="preserve"> </t>
    </r>
    <r>
      <rPr>
        <sz val="12"/>
        <rFont val="Times New Roman"/>
        <family val="1"/>
      </rPr>
      <t>(6 små uspecificerede anretninger)</t>
    </r>
  </si>
  <si>
    <r>
      <rPr>
        <b/>
        <sz val="14"/>
        <rFont val="Times New Roman"/>
        <family val="1"/>
      </rPr>
      <t>Frokostplatte Vegetar</t>
    </r>
    <r>
      <rPr>
        <sz val="14"/>
        <rFont val="Times New Roman"/>
        <family val="1"/>
      </rPr>
      <t xml:space="preserve"> </t>
    </r>
    <r>
      <rPr>
        <sz val="12"/>
        <rFont val="Times New Roman"/>
        <family val="1"/>
      </rPr>
      <t>(6 små uspecificerede anretninger)</t>
    </r>
  </si>
  <si>
    <t>EFTERMIDDAG</t>
  </si>
  <si>
    <t>Rugbrødssnack</t>
  </si>
  <si>
    <t>Frugt hel pr. stk</t>
  </si>
  <si>
    <t>Müslibar</t>
  </si>
  <si>
    <t>Dagens kage</t>
  </si>
  <si>
    <t>I alt</t>
  </si>
  <si>
    <t>kr.</t>
  </si>
  <si>
    <t>Navitas Kantine</t>
  </si>
  <si>
    <t>Sendes til Navitaskantine@au.dk</t>
  </si>
  <si>
    <t>Moms udgør</t>
  </si>
  <si>
    <t>version</t>
  </si>
  <si>
    <t>Beløb eskl moms</t>
  </si>
  <si>
    <t>Hvis over 25 personer skal bestillingen være os i hænde senest tre arbejdsdage inden.</t>
  </si>
  <si>
    <t>DATO</t>
  </si>
  <si>
    <t>KL.</t>
  </si>
  <si>
    <t>Udbringning/afhenting under 50 pers.</t>
  </si>
  <si>
    <t>Udbringning/afhenting over 50 pers.</t>
  </si>
  <si>
    <t>Brikjuice</t>
  </si>
  <si>
    <t>Reservér bord i kantinen</t>
  </si>
  <si>
    <t>Ost</t>
  </si>
  <si>
    <t>Pålæg</t>
  </si>
  <si>
    <t>Ved udbringning angiv lokalenr.:</t>
  </si>
  <si>
    <t>Hjemmebagt bolle</t>
  </si>
  <si>
    <t>Smørbrik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</si>
</sst>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"/>
  </numFmts>
  <fonts count="20" x14ac:knownFonts="1">
    <font>
      <sz val="10"/>
      <name val="Arial"/>
    </font>
    <font>
      <u/>
      <sz val="10"/>
      <color indexed="12"/>
      <name val="Arial"/>
      <family val="2"/>
    </font>
    <font>
      <b/>
      <sz val="8"/>
      <color indexed="81"/>
      <name val="Tahoma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6"/>
      <name val="Times New Roman"/>
      <family val="1"/>
    </font>
    <font>
      <b/>
      <sz val="2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b/>
      <i/>
      <sz val="18"/>
      <name val="Times New Roman"/>
      <family val="1"/>
    </font>
    <font>
      <b/>
      <sz val="16"/>
      <name val="Times New Roman"/>
      <family val="1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55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center"/>
    </xf>
    <xf numFmtId="2" fontId="5" fillId="0" borderId="2" xfId="0" applyNumberFormat="1" applyFont="1" applyBorder="1" applyAlignment="1">
      <alignment horizontal="right"/>
    </xf>
    <xf numFmtId="0" fontId="5" fillId="2" borderId="3" xfId="0" applyFont="1" applyFill="1" applyBorder="1" applyAlignment="1">
      <alignment horizontal="center"/>
    </xf>
    <xf numFmtId="2" fontId="5" fillId="0" borderId="4" xfId="0" applyNumberFormat="1" applyFont="1" applyBorder="1" applyAlignment="1">
      <alignment horizontal="right"/>
    </xf>
    <xf numFmtId="0" fontId="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2" fillId="0" borderId="5" xfId="0" applyFont="1" applyBorder="1"/>
    <xf numFmtId="0" fontId="5" fillId="2" borderId="6" xfId="0" applyFont="1" applyFill="1" applyBorder="1" applyAlignment="1">
      <alignment horizontal="left"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horizontal="left"/>
    </xf>
    <xf numFmtId="0" fontId="10" fillId="0" borderId="9" xfId="0" applyFont="1" applyBorder="1" applyAlignment="1">
      <alignment vertical="top"/>
    </xf>
    <xf numFmtId="4" fontId="5" fillId="0" borderId="10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0" fontId="6" fillId="3" borderId="12" xfId="0" applyFont="1" applyFill="1" applyBorder="1" applyAlignment="1">
      <alignment vertical="center"/>
    </xf>
    <xf numFmtId="0" fontId="8" fillId="0" borderId="0" xfId="0" applyFont="1"/>
    <xf numFmtId="0" fontId="0" fillId="0" borderId="13" xfId="0" applyBorder="1"/>
    <xf numFmtId="0" fontId="5" fillId="3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right"/>
    </xf>
    <xf numFmtId="2" fontId="5" fillId="0" borderId="14" xfId="0" applyNumberFormat="1" applyFont="1" applyBorder="1" applyAlignment="1">
      <alignment horizontal="right"/>
    </xf>
    <xf numFmtId="0" fontId="12" fillId="0" borderId="15" xfId="0" applyFont="1" applyBorder="1"/>
    <xf numFmtId="4" fontId="12" fillId="0" borderId="11" xfId="0" applyNumberFormat="1" applyFont="1" applyBorder="1"/>
    <xf numFmtId="2" fontId="4" fillId="0" borderId="16" xfId="0" applyNumberFormat="1" applyFont="1" applyBorder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0" fontId="0" fillId="4" borderId="13" xfId="0" applyFill="1" applyBorder="1"/>
    <xf numFmtId="2" fontId="5" fillId="4" borderId="3" xfId="0" applyNumberFormat="1" applyFont="1" applyFill="1" applyBorder="1" applyAlignment="1">
      <alignment horizontal="right"/>
    </xf>
    <xf numFmtId="2" fontId="5" fillId="4" borderId="1" xfId="0" applyNumberFormat="1" applyFont="1" applyFill="1" applyBorder="1" applyAlignment="1">
      <alignment horizontal="right"/>
    </xf>
    <xf numFmtId="1" fontId="5" fillId="0" borderId="10" xfId="0" applyNumberFormat="1" applyFont="1" applyBorder="1" applyAlignment="1" applyProtection="1">
      <alignment horizontal="center"/>
      <protection locked="0"/>
    </xf>
    <xf numFmtId="1" fontId="5" fillId="0" borderId="2" xfId="0" applyNumberFormat="1" applyFont="1" applyBorder="1" applyAlignment="1" applyProtection="1">
      <alignment horizontal="center"/>
      <protection locked="0"/>
    </xf>
    <xf numFmtId="1" fontId="5" fillId="0" borderId="4" xfId="0" applyNumberFormat="1" applyFont="1" applyBorder="1" applyAlignment="1" applyProtection="1">
      <alignment horizontal="center"/>
      <protection locked="0"/>
    </xf>
    <xf numFmtId="1" fontId="5" fillId="0" borderId="18" xfId="0" applyNumberFormat="1" applyFont="1" applyBorder="1" applyAlignment="1" applyProtection="1">
      <alignment horizontal="center"/>
      <protection locked="0"/>
    </xf>
    <xf numFmtId="1" fontId="5" fillId="0" borderId="19" xfId="0" applyNumberFormat="1" applyFont="1" applyBorder="1" applyAlignment="1" applyProtection="1">
      <alignment horizontal="center"/>
      <protection locked="0"/>
    </xf>
    <xf numFmtId="2" fontId="5" fillId="0" borderId="20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1" fontId="5" fillId="0" borderId="2" xfId="0" applyNumberFormat="1" applyFont="1" applyBorder="1" applyAlignment="1" applyProtection="1">
      <alignment horizontal="center" vertical="center"/>
      <protection locked="0"/>
    </xf>
    <xf numFmtId="1" fontId="5" fillId="0" borderId="21" xfId="0" applyNumberFormat="1" applyFont="1" applyBorder="1" applyAlignment="1" applyProtection="1">
      <alignment horizontal="center" vertical="center"/>
      <protection locked="0"/>
    </xf>
    <xf numFmtId="2" fontId="5" fillId="0" borderId="23" xfId="0" applyNumberFormat="1" applyFont="1" applyBorder="1" applyAlignment="1">
      <alignment horizontal="center"/>
    </xf>
    <xf numFmtId="2" fontId="5" fillId="0" borderId="24" xfId="0" applyNumberFormat="1" applyFont="1" applyBorder="1" applyAlignment="1">
      <alignment horizontal="center"/>
    </xf>
    <xf numFmtId="1" fontId="5" fillId="0" borderId="4" xfId="0" applyNumberFormat="1" applyFont="1" applyBorder="1" applyAlignment="1" applyProtection="1">
      <alignment horizontal="center" vertical="center"/>
      <protection locked="0"/>
    </xf>
    <xf numFmtId="2" fontId="5" fillId="0" borderId="25" xfId="0" applyNumberFormat="1" applyFont="1" applyBorder="1" applyAlignment="1">
      <alignment horizontal="right"/>
    </xf>
    <xf numFmtId="0" fontId="5" fillId="2" borderId="26" xfId="0" applyFont="1" applyFill="1" applyBorder="1" applyAlignment="1">
      <alignment horizontal="center"/>
    </xf>
    <xf numFmtId="2" fontId="5" fillId="4" borderId="27" xfId="0" applyNumberFormat="1" applyFont="1" applyFill="1" applyBorder="1"/>
    <xf numFmtId="0" fontId="5" fillId="2" borderId="28" xfId="0" applyFont="1" applyFill="1" applyBorder="1" applyAlignment="1">
      <alignment horizontal="center"/>
    </xf>
    <xf numFmtId="2" fontId="5" fillId="4" borderId="29" xfId="0" applyNumberFormat="1" applyFont="1" applyFill="1" applyBorder="1"/>
    <xf numFmtId="0" fontId="5" fillId="2" borderId="30" xfId="0" applyFont="1" applyFill="1" applyBorder="1" applyAlignment="1">
      <alignment horizontal="center"/>
    </xf>
    <xf numFmtId="2" fontId="5" fillId="4" borderId="14" xfId="0" applyNumberFormat="1" applyFont="1" applyFill="1" applyBorder="1"/>
    <xf numFmtId="2" fontId="5" fillId="0" borderId="31" xfId="0" applyNumberFormat="1" applyFont="1" applyBorder="1" applyAlignment="1">
      <alignment horizontal="right"/>
    </xf>
    <xf numFmtId="2" fontId="5" fillId="4" borderId="28" xfId="0" applyNumberFormat="1" applyFont="1" applyFill="1" applyBorder="1"/>
    <xf numFmtId="2" fontId="5" fillId="4" borderId="30" xfId="0" applyNumberFormat="1" applyFont="1" applyFill="1" applyBorder="1"/>
    <xf numFmtId="0" fontId="4" fillId="0" borderId="1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" fontId="5" fillId="0" borderId="23" xfId="0" applyNumberFormat="1" applyFont="1" applyBorder="1" applyAlignment="1" applyProtection="1">
      <alignment horizontal="center" vertical="center"/>
      <protection locked="0"/>
    </xf>
    <xf numFmtId="0" fontId="5" fillId="2" borderId="33" xfId="0" applyFont="1" applyFill="1" applyBorder="1" applyAlignment="1">
      <alignment horizontal="center"/>
    </xf>
    <xf numFmtId="2" fontId="5" fillId="4" borderId="30" xfId="0" applyNumberFormat="1" applyFont="1" applyFill="1" applyBorder="1" applyAlignment="1">
      <alignment horizontal="right"/>
    </xf>
    <xf numFmtId="2" fontId="5" fillId="0" borderId="34" xfId="0" applyNumberFormat="1" applyFont="1" applyBorder="1" applyAlignment="1">
      <alignment horizontal="right"/>
    </xf>
    <xf numFmtId="2" fontId="5" fillId="0" borderId="35" xfId="0" applyNumberFormat="1" applyFont="1" applyBorder="1" applyAlignment="1">
      <alignment horizontal="right"/>
    </xf>
    <xf numFmtId="2" fontId="5" fillId="0" borderId="36" xfId="0" applyNumberFormat="1" applyFont="1" applyBorder="1" applyAlignment="1">
      <alignment horizontal="right"/>
    </xf>
    <xf numFmtId="2" fontId="5" fillId="0" borderId="37" xfId="0" applyNumberFormat="1" applyFont="1" applyBorder="1" applyAlignment="1">
      <alignment horizontal="right"/>
    </xf>
    <xf numFmtId="1" fontId="5" fillId="0" borderId="21" xfId="0" applyNumberFormat="1" applyFont="1" applyBorder="1" applyAlignment="1" applyProtection="1">
      <alignment horizontal="center"/>
      <protection locked="0"/>
    </xf>
    <xf numFmtId="2" fontId="5" fillId="0" borderId="38" xfId="0" applyNumberFormat="1" applyFont="1" applyBorder="1" applyAlignment="1" applyProtection="1">
      <alignment horizontal="right"/>
      <protection locked="0"/>
    </xf>
    <xf numFmtId="2" fontId="5" fillId="0" borderId="39" xfId="0" applyNumberFormat="1" applyFont="1" applyBorder="1" applyAlignment="1" applyProtection="1">
      <alignment horizontal="right"/>
      <protection locked="0"/>
    </xf>
    <xf numFmtId="2" fontId="5" fillId="0" borderId="15" xfId="0" applyNumberFormat="1" applyFont="1" applyBorder="1" applyAlignment="1" applyProtection="1">
      <alignment horizontal="right"/>
      <protection locked="0"/>
    </xf>
    <xf numFmtId="2" fontId="5" fillId="0" borderId="40" xfId="0" applyNumberFormat="1" applyFont="1" applyBorder="1" applyAlignment="1" applyProtection="1">
      <alignment horizontal="right"/>
      <protection locked="0"/>
    </xf>
    <xf numFmtId="2" fontId="5" fillId="0" borderId="41" xfId="0" applyNumberFormat="1" applyFont="1" applyBorder="1" applyAlignment="1" applyProtection="1">
      <alignment horizontal="center"/>
      <protection locked="0"/>
    </xf>
    <xf numFmtId="2" fontId="5" fillId="4" borderId="11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1" fontId="5" fillId="0" borderId="42" xfId="0" applyNumberFormat="1" applyFont="1" applyBorder="1" applyAlignment="1" applyProtection="1">
      <alignment horizontal="center" vertical="center"/>
      <protection locked="0"/>
    </xf>
    <xf numFmtId="0" fontId="0" fillId="0" borderId="43" xfId="0" applyBorder="1"/>
    <xf numFmtId="0" fontId="15" fillId="0" borderId="43" xfId="0" applyFont="1" applyBorder="1"/>
    <xf numFmtId="4" fontId="15" fillId="0" borderId="42" xfId="0" applyNumberFormat="1" applyFont="1" applyBorder="1"/>
    <xf numFmtId="164" fontId="10" fillId="0" borderId="44" xfId="0" applyNumberFormat="1" applyFont="1" applyBorder="1" applyAlignment="1">
      <alignment horizontal="left" vertical="center"/>
    </xf>
    <xf numFmtId="0" fontId="9" fillId="0" borderId="45" xfId="0" applyFont="1" applyBorder="1" applyAlignment="1">
      <alignment vertical="center"/>
    </xf>
    <xf numFmtId="0" fontId="16" fillId="0" borderId="43" xfId="0" applyFont="1" applyBorder="1"/>
    <xf numFmtId="0" fontId="19" fillId="0" borderId="41" xfId="0" applyFont="1" applyBorder="1" applyAlignment="1">
      <alignment horizontal="center"/>
    </xf>
    <xf numFmtId="14" fontId="19" fillId="0" borderId="11" xfId="0" applyNumberFormat="1" applyFont="1" applyBorder="1" applyAlignment="1">
      <alignment horizontal="center"/>
    </xf>
    <xf numFmtId="4" fontId="5" fillId="0" borderId="11" xfId="0" applyNumberFormat="1" applyFont="1" applyBorder="1" applyAlignment="1" applyProtection="1">
      <alignment horizontal="center"/>
      <protection locked="0"/>
    </xf>
    <xf numFmtId="0" fontId="4" fillId="5" borderId="32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 applyProtection="1">
      <alignment horizontal="left" vertical="center"/>
      <protection locked="0"/>
    </xf>
    <xf numFmtId="0" fontId="4" fillId="5" borderId="6" xfId="0" applyFont="1" applyFill="1" applyBorder="1" applyAlignment="1">
      <alignment vertical="center" wrapText="1"/>
    </xf>
    <xf numFmtId="1" fontId="6" fillId="5" borderId="6" xfId="0" applyNumberFormat="1" applyFont="1" applyFill="1" applyBorder="1" applyAlignment="1" applyProtection="1">
      <alignment horizontal="left" vertical="center"/>
      <protection locked="0"/>
    </xf>
    <xf numFmtId="0" fontId="6" fillId="5" borderId="1" xfId="0" applyFont="1" applyFill="1" applyBorder="1" applyAlignment="1" applyProtection="1">
      <alignment horizontal="left" vertical="center"/>
      <protection locked="0"/>
    </xf>
    <xf numFmtId="2" fontId="5" fillId="0" borderId="41" xfId="0" applyNumberFormat="1" applyFont="1" applyBorder="1" applyAlignment="1">
      <alignment horizontal="center"/>
    </xf>
    <xf numFmtId="1" fontId="5" fillId="0" borderId="19" xfId="0" applyNumberFormat="1" applyFont="1" applyBorder="1" applyAlignment="1" applyProtection="1">
      <alignment horizontal="center" vertical="center"/>
      <protection locked="0"/>
    </xf>
    <xf numFmtId="2" fontId="5" fillId="0" borderId="54" xfId="0" applyNumberFormat="1" applyFont="1" applyBorder="1" applyAlignment="1" applyProtection="1">
      <alignment horizontal="right"/>
      <protection locked="0"/>
    </xf>
    <xf numFmtId="1" fontId="5" fillId="0" borderId="22" xfId="0" applyNumberFormat="1" applyFont="1" applyBorder="1" applyAlignment="1">
      <alignment horizontal="left" vertical="center"/>
    </xf>
    <xf numFmtId="2" fontId="5" fillId="0" borderId="62" xfId="0" applyNumberFormat="1" applyFont="1" applyBorder="1" applyAlignment="1">
      <alignment horizontal="left" vertical="center"/>
    </xf>
    <xf numFmtId="2" fontId="5" fillId="0" borderId="24" xfId="0" applyNumberFormat="1" applyFont="1" applyBorder="1" applyAlignment="1" applyProtection="1">
      <alignment horizontal="center"/>
      <protection locked="0"/>
    </xf>
    <xf numFmtId="2" fontId="5" fillId="0" borderId="22" xfId="0" applyNumberFormat="1" applyFont="1" applyBorder="1" applyAlignment="1" applyProtection="1">
      <alignment horizontal="center"/>
      <protection locked="0"/>
    </xf>
    <xf numFmtId="0" fontId="13" fillId="5" borderId="6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left" vertical="center" wrapText="1"/>
    </xf>
    <xf numFmtId="0" fontId="4" fillId="5" borderId="47" xfId="0" applyFont="1" applyFill="1" applyBorder="1" applyAlignment="1">
      <alignment horizontal="left" vertical="center" wrapText="1"/>
    </xf>
    <xf numFmtId="0" fontId="5" fillId="0" borderId="58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14" fillId="5" borderId="28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8" fillId="6" borderId="28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18" fillId="6" borderId="30" xfId="0" applyFont="1" applyFill="1" applyBorder="1" applyAlignment="1">
      <alignment horizontal="center" vertical="center"/>
    </xf>
    <xf numFmtId="0" fontId="18" fillId="6" borderId="49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 vertical="center"/>
    </xf>
    <xf numFmtId="0" fontId="4" fillId="0" borderId="30" xfId="0" applyFont="1" applyBorder="1" applyAlignment="1" applyProtection="1">
      <alignment vertical="center" wrapText="1"/>
      <protection locked="0"/>
    </xf>
    <xf numFmtId="0" fontId="4" fillId="0" borderId="14" xfId="0" applyFont="1" applyBorder="1" applyAlignment="1" applyProtection="1">
      <alignment vertical="center" wrapText="1"/>
      <protection locked="0"/>
    </xf>
    <xf numFmtId="0" fontId="4" fillId="6" borderId="3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5" fillId="5" borderId="26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left"/>
    </xf>
    <xf numFmtId="0" fontId="0" fillId="0" borderId="38" xfId="0" applyBorder="1" applyAlignment="1">
      <alignment horizontal="left"/>
    </xf>
    <xf numFmtId="49" fontId="5" fillId="0" borderId="28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5" fillId="0" borderId="50" xfId="0" applyNumberFormat="1" applyFont="1" applyBorder="1" applyAlignment="1" applyProtection="1">
      <alignment horizontal="left" vertical="center"/>
      <protection locked="0"/>
    </xf>
    <xf numFmtId="49" fontId="5" fillId="0" borderId="30" xfId="0" applyNumberFormat="1" applyFont="1" applyBorder="1" applyAlignment="1" applyProtection="1">
      <alignment horizontal="left" vertical="center"/>
      <protection locked="0"/>
    </xf>
    <xf numFmtId="49" fontId="5" fillId="0" borderId="49" xfId="0" applyNumberFormat="1" applyFont="1" applyBorder="1" applyAlignment="1" applyProtection="1">
      <alignment horizontal="left" vertical="center"/>
      <protection locked="0"/>
    </xf>
    <xf numFmtId="49" fontId="5" fillId="0" borderId="52" xfId="0" applyNumberFormat="1" applyFont="1" applyBorder="1" applyAlignment="1" applyProtection="1">
      <alignment horizontal="left" vertical="center"/>
      <protection locked="0"/>
    </xf>
    <xf numFmtId="0" fontId="5" fillId="0" borderId="53" xfId="0" applyFont="1" applyBorder="1" applyAlignment="1" applyProtection="1">
      <alignment horizontal="left"/>
      <protection locked="0"/>
    </xf>
    <xf numFmtId="0" fontId="0" fillId="0" borderId="43" xfId="0" applyBorder="1" applyAlignment="1" applyProtection="1">
      <alignment horizontal="left"/>
      <protection locked="0"/>
    </xf>
    <xf numFmtId="0" fontId="0" fillId="0" borderId="54" xfId="0" applyBorder="1" applyAlignment="1" applyProtection="1">
      <alignment horizontal="left"/>
      <protection locked="0"/>
    </xf>
    <xf numFmtId="0" fontId="5" fillId="0" borderId="51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5" fillId="0" borderId="39" xfId="0" applyFont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9" xfId="0" applyBorder="1" applyAlignment="1">
      <alignment horizontal="left"/>
    </xf>
    <xf numFmtId="2" fontId="5" fillId="0" borderId="59" xfId="0" applyNumberFormat="1" applyFont="1" applyBorder="1" applyAlignment="1" applyProtection="1">
      <alignment horizontal="center"/>
      <protection locked="0"/>
    </xf>
    <xf numFmtId="2" fontId="5" fillId="0" borderId="48" xfId="0" applyNumberFormat="1" applyFont="1" applyBorder="1" applyAlignment="1" applyProtection="1">
      <alignment horizontal="center"/>
      <protection locked="0"/>
    </xf>
    <xf numFmtId="2" fontId="5" fillId="0" borderId="0" xfId="0" applyNumberFormat="1" applyFont="1" applyAlignment="1" applyProtection="1">
      <alignment horizontal="center"/>
      <protection locked="0"/>
    </xf>
    <xf numFmtId="2" fontId="5" fillId="0" borderId="29" xfId="0" applyNumberFormat="1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5" fillId="0" borderId="49" xfId="0" applyFont="1" applyBorder="1" applyAlignment="1" applyProtection="1">
      <alignment horizontal="center"/>
      <protection locked="0"/>
    </xf>
    <xf numFmtId="2" fontId="5" fillId="0" borderId="27" xfId="0" applyNumberFormat="1" applyFont="1" applyBorder="1" applyAlignment="1" applyProtection="1">
      <alignment horizontal="center"/>
      <protection locked="0"/>
    </xf>
    <xf numFmtId="0" fontId="7" fillId="6" borderId="32" xfId="0" applyFont="1" applyFill="1" applyBorder="1" applyAlignment="1">
      <alignment horizontal="left" vertical="center" wrapText="1"/>
    </xf>
    <xf numFmtId="0" fontId="7" fillId="6" borderId="12" xfId="0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9" fillId="0" borderId="19" xfId="0" applyFont="1" applyBorder="1" applyAlignment="1" applyProtection="1">
      <alignment horizontal="center"/>
      <protection locked="0"/>
    </xf>
    <xf numFmtId="0" fontId="9" fillId="0" borderId="43" xfId="0" applyFont="1" applyBorder="1" applyAlignment="1" applyProtection="1">
      <alignment horizontal="center"/>
      <protection locked="0"/>
    </xf>
    <xf numFmtId="0" fontId="9" fillId="0" borderId="54" xfId="0" applyFont="1" applyBorder="1" applyAlignment="1" applyProtection="1">
      <alignment horizontal="center"/>
      <protection locked="0"/>
    </xf>
    <xf numFmtId="0" fontId="10" fillId="0" borderId="39" xfId="0" applyFont="1" applyBorder="1" applyAlignment="1">
      <alignment horizontal="left" wrapText="1"/>
    </xf>
    <xf numFmtId="0" fontId="10" fillId="0" borderId="23" xfId="0" applyFont="1" applyBorder="1" applyAlignment="1">
      <alignment horizontal="left" wrapText="1"/>
    </xf>
    <xf numFmtId="164" fontId="9" fillId="4" borderId="16" xfId="0" applyNumberFormat="1" applyFont="1" applyFill="1" applyBorder="1" applyAlignment="1">
      <alignment horizontal="left" vertical="center"/>
    </xf>
    <xf numFmtId="164" fontId="9" fillId="4" borderId="57" xfId="0" applyNumberFormat="1" applyFont="1" applyFill="1" applyBorder="1" applyAlignment="1">
      <alignment horizontal="left" vertical="center"/>
    </xf>
    <xf numFmtId="0" fontId="11" fillId="4" borderId="17" xfId="0" applyFont="1" applyFill="1" applyBorder="1" applyAlignment="1">
      <alignment vertical="center"/>
    </xf>
    <xf numFmtId="0" fontId="9" fillId="0" borderId="21" xfId="0" applyFont="1" applyBorder="1" applyAlignment="1" applyProtection="1">
      <alignment horizontal="center" vertical="top" wrapText="1"/>
      <protection locked="0"/>
    </xf>
    <xf numFmtId="0" fontId="9" fillId="0" borderId="35" xfId="0" applyFont="1" applyBorder="1" applyAlignment="1" applyProtection="1">
      <alignment horizontal="center" vertical="top" wrapText="1"/>
      <protection locked="0"/>
    </xf>
    <xf numFmtId="0" fontId="9" fillId="0" borderId="56" xfId="0" applyFont="1" applyBorder="1" applyAlignment="1" applyProtection="1">
      <alignment horizontal="center" vertical="top" wrapText="1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55" xfId="0" applyFont="1" applyBorder="1" applyAlignment="1" applyProtection="1">
      <alignment horizontal="center" vertical="center"/>
      <protection locked="0"/>
    </xf>
    <xf numFmtId="164" fontId="9" fillId="0" borderId="20" xfId="0" applyNumberFormat="1" applyFont="1" applyBorder="1" applyAlignment="1" applyProtection="1">
      <alignment horizontal="left" vertical="center"/>
      <protection locked="0"/>
    </xf>
    <xf numFmtId="0" fontId="11" fillId="0" borderId="20" xfId="0" applyFont="1" applyBorder="1" applyAlignment="1" applyProtection="1">
      <alignment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9" fillId="0" borderId="47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>
      <alignment horizontal="left"/>
    </xf>
    <xf numFmtId="0" fontId="10" fillId="0" borderId="38" xfId="0" applyFont="1" applyBorder="1" applyAlignment="1">
      <alignment horizontal="left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55" xfId="0" applyFont="1" applyBorder="1" applyAlignment="1" applyProtection="1">
      <alignment horizontal="left" vertical="center"/>
      <protection locked="0"/>
    </xf>
    <xf numFmtId="0" fontId="9" fillId="0" borderId="25" xfId="0" applyFont="1" applyBorder="1" applyAlignment="1">
      <alignment horizontal="left"/>
    </xf>
    <xf numFmtId="0" fontId="9" fillId="4" borderId="3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0" borderId="55" xfId="1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left" vertical="center"/>
      <protection locked="0"/>
    </xf>
    <xf numFmtId="0" fontId="11" fillId="0" borderId="39" xfId="0" applyFont="1" applyBorder="1" applyAlignment="1" applyProtection="1">
      <alignment vertical="center"/>
      <protection locked="0"/>
    </xf>
    <xf numFmtId="1" fontId="9" fillId="0" borderId="2" xfId="1" applyNumberFormat="1" applyFont="1" applyBorder="1" applyAlignment="1" applyProtection="1">
      <alignment horizontal="center" vertical="center"/>
      <protection locked="0"/>
    </xf>
    <xf numFmtId="1" fontId="9" fillId="0" borderId="55" xfId="1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left"/>
    </xf>
    <xf numFmtId="0" fontId="10" fillId="0" borderId="39" xfId="0" applyFont="1" applyBorder="1" applyAlignment="1">
      <alignment horizontal="left"/>
    </xf>
    <xf numFmtId="0" fontId="9" fillId="4" borderId="26" xfId="0" applyFont="1" applyFill="1" applyBorder="1" applyAlignment="1">
      <alignment horizontal="center"/>
    </xf>
    <xf numFmtId="0" fontId="9" fillId="4" borderId="48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29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9" fillId="4" borderId="49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10" fillId="0" borderId="40" xfId="0" applyFont="1" applyBorder="1" applyAlignment="1">
      <alignment horizontal="left" wrapText="1"/>
    </xf>
    <xf numFmtId="0" fontId="10" fillId="0" borderId="24" xfId="0" applyFont="1" applyBorder="1" applyAlignment="1">
      <alignment horizontal="left" wrapText="1"/>
    </xf>
    <xf numFmtId="0" fontId="17" fillId="0" borderId="3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9" fillId="0" borderId="21" xfId="1" applyFont="1" applyBorder="1" applyAlignment="1" applyProtection="1">
      <alignment horizontal="center" vertical="center"/>
      <protection locked="0"/>
    </xf>
    <xf numFmtId="0" fontId="9" fillId="0" borderId="56" xfId="1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left"/>
      <protection locked="0"/>
    </xf>
    <xf numFmtId="0" fontId="0" fillId="0" borderId="34" xfId="0" applyBorder="1" applyAlignment="1" applyProtection="1">
      <alignment horizontal="left"/>
      <protection locked="0"/>
    </xf>
    <xf numFmtId="0" fontId="0" fillId="0" borderId="39" xfId="0" applyBorder="1" applyAlignment="1" applyProtection="1">
      <alignment horizontal="left"/>
      <protection locked="0"/>
    </xf>
    <xf numFmtId="0" fontId="5" fillId="0" borderId="46" xfId="0" applyFont="1" applyBorder="1" applyAlignment="1">
      <alignment horizontal="left" wrapText="1"/>
    </xf>
    <xf numFmtId="0" fontId="5" fillId="0" borderId="25" xfId="0" applyFont="1" applyBorder="1" applyAlignment="1">
      <alignment horizontal="left" wrapText="1"/>
    </xf>
    <xf numFmtId="0" fontId="5" fillId="0" borderId="38" xfId="0" applyFont="1" applyBorder="1" applyAlignment="1">
      <alignment horizontal="left" wrapText="1"/>
    </xf>
    <xf numFmtId="0" fontId="5" fillId="0" borderId="51" xfId="0" applyFont="1" applyBorder="1" applyAlignment="1">
      <alignment horizontal="left" wrapText="1"/>
    </xf>
    <xf numFmtId="0" fontId="5" fillId="0" borderId="34" xfId="0" applyFont="1" applyBorder="1" applyAlignment="1">
      <alignment horizontal="left" wrapText="1"/>
    </xf>
    <xf numFmtId="0" fontId="5" fillId="0" borderId="39" xfId="0" applyFont="1" applyBorder="1" applyAlignment="1">
      <alignment horizontal="left" wrapText="1"/>
    </xf>
    <xf numFmtId="0" fontId="5" fillId="0" borderId="51" xfId="0" applyFont="1" applyBorder="1"/>
    <xf numFmtId="0" fontId="0" fillId="0" borderId="34" xfId="0" applyBorder="1"/>
    <xf numFmtId="0" fontId="0" fillId="0" borderId="39" xfId="0" applyBorder="1"/>
    <xf numFmtId="164" fontId="9" fillId="0" borderId="2" xfId="0" applyNumberFormat="1" applyFont="1" applyBorder="1" applyAlignment="1" applyProtection="1">
      <alignment horizontal="left" vertical="center"/>
      <protection locked="0"/>
    </xf>
    <xf numFmtId="164" fontId="9" fillId="0" borderId="34" xfId="0" applyNumberFormat="1" applyFont="1" applyBorder="1" applyAlignment="1" applyProtection="1">
      <alignment horizontal="left" vertical="center"/>
      <protection locked="0"/>
    </xf>
    <xf numFmtId="164" fontId="9" fillId="0" borderId="39" xfId="0" applyNumberFormat="1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9" fillId="0" borderId="15" xfId="0" applyFont="1" applyBorder="1" applyAlignment="1" applyProtection="1">
      <alignment horizontal="center"/>
      <protection locked="0"/>
    </xf>
    <xf numFmtId="2" fontId="5" fillId="0" borderId="18" xfId="0" applyNumberFormat="1" applyFont="1" applyBorder="1" applyAlignment="1" applyProtection="1">
      <alignment horizontal="center"/>
      <protection locked="0"/>
    </xf>
    <xf numFmtId="2" fontId="5" fillId="0" borderId="50" xfId="0" applyNumberFormat="1" applyFont="1" applyBorder="1" applyAlignment="1" applyProtection="1">
      <alignment horizontal="center"/>
      <protection locked="0"/>
    </xf>
    <xf numFmtId="0" fontId="5" fillId="0" borderId="51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8" fillId="0" borderId="58" xfId="0" applyFont="1" applyBorder="1" applyAlignment="1" applyProtection="1">
      <alignment horizontal="left"/>
      <protection locked="0"/>
    </xf>
    <xf numFmtId="0" fontId="0" fillId="0" borderId="35" xfId="0" applyBorder="1" applyAlignment="1" applyProtection="1">
      <alignment horizontal="left"/>
      <protection locked="0"/>
    </xf>
    <xf numFmtId="0" fontId="0" fillId="0" borderId="40" xfId="0" applyBorder="1" applyAlignment="1" applyProtection="1">
      <alignment horizontal="left"/>
      <protection locked="0"/>
    </xf>
    <xf numFmtId="0" fontId="5" fillId="2" borderId="2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0" borderId="58" xfId="0" applyFont="1" applyBorder="1" applyAlignment="1" applyProtection="1">
      <alignment horizontal="left"/>
      <protection locked="0"/>
    </xf>
    <xf numFmtId="0" fontId="5" fillId="0" borderId="35" xfId="0" applyFont="1" applyBorder="1" applyAlignment="1" applyProtection="1">
      <alignment horizontal="left"/>
      <protection locked="0"/>
    </xf>
    <xf numFmtId="0" fontId="5" fillId="0" borderId="40" xfId="0" applyFont="1" applyBorder="1" applyAlignment="1" applyProtection="1">
      <alignment horizontal="left"/>
      <protection locked="0"/>
    </xf>
    <xf numFmtId="0" fontId="6" fillId="6" borderId="26" xfId="0" applyFont="1" applyFill="1" applyBorder="1" applyAlignment="1">
      <alignment horizontal="center" vertical="center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F8DA6E"/>
      <color rgb="FFFFFF66"/>
      <color rgb="FFF86A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4"/>
  <sheetViews>
    <sheetView tabSelected="1" zoomScale="85" zoomScaleNormal="85" workbookViewId="0">
      <selection activeCell="A70" sqref="A70:I71"/>
    </sheetView>
  </sheetViews>
  <sheetFormatPr defaultRowHeight="12.75" x14ac:dyDescent="0.2"/>
  <cols>
    <col min="1" max="1" width="14" customWidth="1"/>
    <col min="2" max="2" width="9.85546875" customWidth="1"/>
    <col min="3" max="3" width="14.42578125" customWidth="1"/>
    <col min="4" max="4" width="8.28515625" customWidth="1"/>
    <col min="5" max="5" width="14.28515625" customWidth="1"/>
    <col min="6" max="6" width="13.140625" customWidth="1"/>
    <col min="7" max="7" width="15.7109375" customWidth="1"/>
    <col min="8" max="8" width="11.5703125" customWidth="1"/>
    <col min="9" max="9" width="17.7109375" customWidth="1"/>
    <col min="10" max="10" width="19.7109375" customWidth="1"/>
  </cols>
  <sheetData>
    <row r="1" spans="1:11" ht="49.5" customHeight="1" thickBot="1" x14ac:dyDescent="0.25">
      <c r="A1" s="155" t="s">
        <v>0</v>
      </c>
      <c r="B1" s="156"/>
      <c r="C1" s="156"/>
      <c r="D1" s="156"/>
      <c r="E1" s="156"/>
      <c r="F1" s="156"/>
      <c r="G1" s="156"/>
      <c r="H1" s="156"/>
      <c r="I1" s="156"/>
      <c r="J1" s="157"/>
      <c r="K1" s="1"/>
    </row>
    <row r="2" spans="1:11" ht="19.149999999999999" customHeight="1" x14ac:dyDescent="0.25">
      <c r="A2" s="10" t="s">
        <v>1</v>
      </c>
      <c r="B2" s="173"/>
      <c r="C2" s="173"/>
      <c r="D2" s="173"/>
      <c r="E2" s="173"/>
      <c r="F2" s="174"/>
      <c r="G2" s="177" t="s">
        <v>2</v>
      </c>
      <c r="H2" s="178"/>
      <c r="I2" s="175"/>
      <c r="J2" s="176"/>
      <c r="K2" s="1"/>
    </row>
    <row r="3" spans="1:11" ht="19.149999999999999" customHeight="1" x14ac:dyDescent="0.25">
      <c r="A3" s="11" t="s">
        <v>3</v>
      </c>
      <c r="B3" s="230"/>
      <c r="C3" s="231"/>
      <c r="D3" s="231"/>
      <c r="E3" s="231"/>
      <c r="F3" s="232"/>
      <c r="G3" s="162" t="s">
        <v>4</v>
      </c>
      <c r="H3" s="162"/>
      <c r="I3" s="179"/>
      <c r="J3" s="180"/>
      <c r="K3" s="1"/>
    </row>
    <row r="4" spans="1:11" ht="19.149999999999999" customHeight="1" x14ac:dyDescent="0.25">
      <c r="A4" s="12" t="s">
        <v>5</v>
      </c>
      <c r="B4" s="179"/>
      <c r="C4" s="186"/>
      <c r="D4" s="186"/>
      <c r="E4" s="186"/>
      <c r="F4" s="187"/>
      <c r="G4" s="190" t="s">
        <v>6</v>
      </c>
      <c r="H4" s="191"/>
      <c r="I4" s="179"/>
      <c r="J4" s="180"/>
      <c r="K4" s="1"/>
    </row>
    <row r="5" spans="1:11" ht="39" customHeight="1" thickBot="1" x14ac:dyDescent="0.25">
      <c r="A5" s="13" t="s">
        <v>7</v>
      </c>
      <c r="B5" s="166"/>
      <c r="C5" s="167"/>
      <c r="D5" s="167"/>
      <c r="E5" s="167"/>
      <c r="F5" s="167"/>
      <c r="G5" s="167"/>
      <c r="H5" s="167"/>
      <c r="I5" s="167"/>
      <c r="J5" s="168"/>
      <c r="K5" s="1"/>
    </row>
    <row r="6" spans="1:11" ht="19.149999999999999" customHeight="1" thickBot="1" x14ac:dyDescent="0.3">
      <c r="A6" s="74" t="s">
        <v>8</v>
      </c>
      <c r="B6" s="163"/>
      <c r="C6" s="164"/>
      <c r="D6" s="164"/>
      <c r="E6" s="164"/>
      <c r="F6" s="165"/>
      <c r="G6" s="181" t="s">
        <v>9</v>
      </c>
      <c r="H6" s="181"/>
      <c r="I6" s="182"/>
      <c r="J6" s="183"/>
      <c r="K6" s="1"/>
    </row>
    <row r="7" spans="1:11" ht="19.149999999999999" customHeight="1" x14ac:dyDescent="0.25">
      <c r="A7" s="11" t="s">
        <v>10</v>
      </c>
      <c r="B7" s="234"/>
      <c r="C7" s="235"/>
      <c r="D7" s="235"/>
      <c r="E7" s="235"/>
      <c r="F7" s="236"/>
      <c r="G7" s="162" t="s">
        <v>11</v>
      </c>
      <c r="H7" s="162"/>
      <c r="I7" s="169"/>
      <c r="J7" s="170"/>
      <c r="K7" s="1"/>
    </row>
    <row r="8" spans="1:11" ht="19.149999999999999" customHeight="1" thickBot="1" x14ac:dyDescent="0.3">
      <c r="A8" s="73" t="s">
        <v>12</v>
      </c>
      <c r="B8" s="158"/>
      <c r="C8" s="159"/>
      <c r="D8" s="159"/>
      <c r="E8" s="159"/>
      <c r="F8" s="160"/>
      <c r="G8" s="162" t="s">
        <v>13</v>
      </c>
      <c r="H8" s="162"/>
      <c r="I8" s="171"/>
      <c r="J8" s="172"/>
      <c r="K8" s="1"/>
    </row>
    <row r="9" spans="1:11" ht="19.149999999999999" customHeight="1" x14ac:dyDescent="0.25">
      <c r="A9" s="192"/>
      <c r="B9" s="193"/>
      <c r="C9" s="193"/>
      <c r="D9" s="193"/>
      <c r="E9" s="193"/>
      <c r="F9" s="194"/>
      <c r="G9" s="161" t="s">
        <v>14</v>
      </c>
      <c r="H9" s="162"/>
      <c r="I9" s="184"/>
      <c r="J9" s="185"/>
      <c r="K9" s="1"/>
    </row>
    <row r="10" spans="1:11" ht="19.149999999999999" customHeight="1" x14ac:dyDescent="0.25">
      <c r="A10" s="195"/>
      <c r="B10" s="196"/>
      <c r="C10" s="196"/>
      <c r="D10" s="196"/>
      <c r="E10" s="196"/>
      <c r="F10" s="197"/>
      <c r="G10" s="161" t="s">
        <v>15</v>
      </c>
      <c r="H10" s="162"/>
      <c r="I10" s="188"/>
      <c r="J10" s="189"/>
      <c r="K10" s="1"/>
    </row>
    <row r="11" spans="1:11" ht="19.149999999999999" customHeight="1" x14ac:dyDescent="0.25">
      <c r="A11" s="195"/>
      <c r="B11" s="196"/>
      <c r="C11" s="196"/>
      <c r="D11" s="196"/>
      <c r="E11" s="196"/>
      <c r="F11" s="197"/>
      <c r="G11" s="161" t="s">
        <v>16</v>
      </c>
      <c r="H11" s="162"/>
      <c r="I11" s="188"/>
      <c r="J11" s="189"/>
      <c r="K11" s="1"/>
    </row>
    <row r="12" spans="1:11" ht="19.149999999999999" customHeight="1" x14ac:dyDescent="0.25">
      <c r="A12" s="195"/>
      <c r="B12" s="196"/>
      <c r="C12" s="196"/>
      <c r="D12" s="196"/>
      <c r="E12" s="196"/>
      <c r="F12" s="197"/>
      <c r="G12" s="161" t="s">
        <v>17</v>
      </c>
      <c r="H12" s="162"/>
      <c r="I12" s="184"/>
      <c r="J12" s="185"/>
      <c r="K12" s="1"/>
    </row>
    <row r="13" spans="1:11" ht="19.149999999999999" customHeight="1" thickBot="1" x14ac:dyDescent="0.3">
      <c r="A13" s="198"/>
      <c r="B13" s="199"/>
      <c r="C13" s="199"/>
      <c r="D13" s="199"/>
      <c r="E13" s="199"/>
      <c r="F13" s="200"/>
      <c r="G13" s="201" t="s">
        <v>18</v>
      </c>
      <c r="H13" s="202"/>
      <c r="I13" s="216"/>
      <c r="J13" s="217"/>
      <c r="K13" s="1"/>
    </row>
    <row r="14" spans="1:11" ht="37.9" customHeight="1" thickBot="1" x14ac:dyDescent="0.25">
      <c r="A14" s="203" t="s">
        <v>19</v>
      </c>
      <c r="B14" s="204"/>
      <c r="C14" s="205"/>
      <c r="D14" s="52"/>
      <c r="E14" s="79" t="s">
        <v>20</v>
      </c>
      <c r="F14" s="79" t="s">
        <v>21</v>
      </c>
      <c r="G14" s="81" t="s">
        <v>22</v>
      </c>
      <c r="H14" s="206"/>
      <c r="I14" s="207"/>
      <c r="J14" s="208"/>
      <c r="K14" s="1"/>
    </row>
    <row r="15" spans="1:11" ht="29.25" customHeight="1" thickBot="1" x14ac:dyDescent="0.25">
      <c r="A15" s="213" t="s">
        <v>23</v>
      </c>
      <c r="B15" s="214"/>
      <c r="C15" s="215"/>
      <c r="D15" s="16"/>
      <c r="E15" s="80" t="s">
        <v>24</v>
      </c>
      <c r="F15" s="80" t="s">
        <v>24</v>
      </c>
      <c r="G15" s="80" t="s">
        <v>24</v>
      </c>
      <c r="H15" s="209"/>
      <c r="I15" s="210"/>
      <c r="J15" s="211"/>
      <c r="K15" s="1"/>
    </row>
    <row r="16" spans="1:11" ht="34.9" customHeight="1" thickBot="1" x14ac:dyDescent="0.25">
      <c r="A16" s="213"/>
      <c r="B16" s="214"/>
      <c r="C16" s="215"/>
      <c r="D16" s="20" t="s">
        <v>25</v>
      </c>
      <c r="E16" s="19" t="s">
        <v>26</v>
      </c>
      <c r="F16" s="19" t="s">
        <v>26</v>
      </c>
      <c r="G16" s="53" t="s">
        <v>26</v>
      </c>
      <c r="H16" s="212"/>
      <c r="I16" s="210"/>
      <c r="J16" s="211"/>
      <c r="K16" s="1"/>
    </row>
    <row r="17" spans="1:11" ht="19.5" thickBot="1" x14ac:dyDescent="0.35">
      <c r="A17" s="110" t="s">
        <v>27</v>
      </c>
      <c r="B17" s="111"/>
      <c r="C17" s="112"/>
      <c r="D17" s="14">
        <v>40</v>
      </c>
      <c r="E17" s="30"/>
      <c r="F17" s="30"/>
      <c r="G17" s="54"/>
      <c r="H17" s="5">
        <f>(E17+F17+G17)*D17</f>
        <v>0</v>
      </c>
      <c r="I17" s="127" t="s">
        <v>28</v>
      </c>
      <c r="J17" s="128"/>
      <c r="K17" s="1"/>
    </row>
    <row r="18" spans="1:11" ht="18.75" x14ac:dyDescent="0.3">
      <c r="A18" s="140" t="s">
        <v>29</v>
      </c>
      <c r="B18" s="141"/>
      <c r="C18" s="142"/>
      <c r="D18" s="15">
        <v>40</v>
      </c>
      <c r="E18" s="31"/>
      <c r="F18" s="31"/>
      <c r="G18" s="54"/>
      <c r="H18" s="5">
        <f t="shared" ref="H18:H24" si="0">(E18+F18+G18)*D18</f>
        <v>0</v>
      </c>
      <c r="I18" s="123"/>
      <c r="J18" s="124"/>
      <c r="K18" s="1"/>
    </row>
    <row r="19" spans="1:11" ht="18.75" x14ac:dyDescent="0.3">
      <c r="A19" s="140" t="s">
        <v>70</v>
      </c>
      <c r="B19" s="143"/>
      <c r="C19" s="144"/>
      <c r="D19" s="15">
        <v>10</v>
      </c>
      <c r="E19" s="31"/>
      <c r="F19" s="31"/>
      <c r="G19" s="54"/>
      <c r="H19" s="5">
        <f t="shared" si="0"/>
        <v>0</v>
      </c>
      <c r="I19" s="118"/>
      <c r="J19" s="119"/>
      <c r="K19" s="1"/>
    </row>
    <row r="20" spans="1:11" ht="18.75" x14ac:dyDescent="0.3">
      <c r="A20" s="140" t="s">
        <v>30</v>
      </c>
      <c r="B20" s="143"/>
      <c r="C20" s="144"/>
      <c r="D20" s="15">
        <v>15</v>
      </c>
      <c r="E20" s="31"/>
      <c r="F20" s="31"/>
      <c r="G20" s="54"/>
      <c r="H20" s="5">
        <f t="shared" si="0"/>
        <v>0</v>
      </c>
      <c r="I20" s="118"/>
      <c r="J20" s="119"/>
      <c r="K20" s="1"/>
    </row>
    <row r="21" spans="1:11" ht="18.75" x14ac:dyDescent="0.3">
      <c r="A21" s="140" t="s">
        <v>31</v>
      </c>
      <c r="B21" s="143"/>
      <c r="C21" s="144"/>
      <c r="D21" s="15">
        <v>24</v>
      </c>
      <c r="E21" s="31"/>
      <c r="F21" s="31"/>
      <c r="G21" s="54"/>
      <c r="H21" s="5">
        <f t="shared" si="0"/>
        <v>0</v>
      </c>
      <c r="I21" s="118"/>
      <c r="J21" s="119"/>
      <c r="K21" s="1"/>
    </row>
    <row r="22" spans="1:11" ht="18.75" x14ac:dyDescent="0.3">
      <c r="A22" s="140" t="s">
        <v>32</v>
      </c>
      <c r="B22" s="143"/>
      <c r="C22" s="144"/>
      <c r="D22" s="15">
        <v>18</v>
      </c>
      <c r="E22" s="31"/>
      <c r="F22" s="31"/>
      <c r="G22" s="54"/>
      <c r="H22" s="5">
        <f t="shared" si="0"/>
        <v>0</v>
      </c>
      <c r="I22" s="118"/>
      <c r="J22" s="119"/>
      <c r="K22" s="1"/>
    </row>
    <row r="23" spans="1:11" ht="18.75" x14ac:dyDescent="0.3">
      <c r="A23" s="140" t="s">
        <v>33</v>
      </c>
      <c r="B23" s="143"/>
      <c r="C23" s="144"/>
      <c r="D23" s="15">
        <v>18</v>
      </c>
      <c r="E23" s="31"/>
      <c r="F23" s="31"/>
      <c r="G23" s="54"/>
      <c r="H23" s="5">
        <f t="shared" si="0"/>
        <v>0</v>
      </c>
      <c r="I23" s="118"/>
      <c r="J23" s="119"/>
      <c r="K23" s="1"/>
    </row>
    <row r="24" spans="1:11" ht="19.5" thickBot="1" x14ac:dyDescent="0.35">
      <c r="A24" s="218"/>
      <c r="B24" s="219"/>
      <c r="C24" s="220"/>
      <c r="D24" s="78"/>
      <c r="E24" s="31"/>
      <c r="F24" s="31"/>
      <c r="G24" s="69"/>
      <c r="H24" s="5">
        <f t="shared" si="0"/>
        <v>0</v>
      </c>
      <c r="I24" s="125"/>
      <c r="J24" s="126"/>
      <c r="K24" s="1"/>
    </row>
    <row r="25" spans="1:11" ht="26.25" customHeight="1" thickBot="1" x14ac:dyDescent="0.25">
      <c r="A25" s="213" t="s">
        <v>34</v>
      </c>
      <c r="B25" s="214"/>
      <c r="C25" s="215"/>
      <c r="D25" s="20" t="s">
        <v>25</v>
      </c>
      <c r="E25" s="91" t="s">
        <v>26</v>
      </c>
      <c r="F25" s="91" t="s">
        <v>35</v>
      </c>
      <c r="G25" s="82" t="s">
        <v>24</v>
      </c>
      <c r="H25" s="18"/>
      <c r="I25" s="123"/>
      <c r="J25" s="124"/>
      <c r="K25" s="1"/>
    </row>
    <row r="26" spans="1:11" ht="36.6" customHeight="1" x14ac:dyDescent="0.3">
      <c r="A26" s="221" t="s">
        <v>36</v>
      </c>
      <c r="B26" s="222"/>
      <c r="C26" s="223"/>
      <c r="D26" s="35">
        <v>25</v>
      </c>
      <c r="E26" s="30"/>
      <c r="F26" s="2"/>
      <c r="G26" s="62"/>
      <c r="H26" s="59">
        <f t="shared" ref="H26:H38" si="1">D26*E26</f>
        <v>0</v>
      </c>
      <c r="I26" s="118"/>
      <c r="J26" s="119"/>
      <c r="K26" s="1"/>
    </row>
    <row r="27" spans="1:11" ht="47.45" customHeight="1" x14ac:dyDescent="0.3">
      <c r="A27" s="224" t="s">
        <v>37</v>
      </c>
      <c r="B27" s="225"/>
      <c r="C27" s="226"/>
      <c r="D27" s="36">
        <v>50</v>
      </c>
      <c r="E27" s="32"/>
      <c r="F27" s="4"/>
      <c r="G27" s="63"/>
      <c r="H27" s="60">
        <f t="shared" si="1"/>
        <v>0</v>
      </c>
      <c r="I27" s="118"/>
      <c r="J27" s="119"/>
      <c r="K27" s="1"/>
    </row>
    <row r="28" spans="1:11" ht="18.75" x14ac:dyDescent="0.3">
      <c r="A28" s="227" t="s">
        <v>38</v>
      </c>
      <c r="B28" s="228"/>
      <c r="C28" s="229"/>
      <c r="D28" s="67"/>
      <c r="E28" s="68"/>
      <c r="F28" s="4"/>
      <c r="G28" s="63"/>
      <c r="H28" s="60"/>
      <c r="I28" s="118"/>
      <c r="J28" s="119"/>
      <c r="K28" s="1"/>
    </row>
    <row r="29" spans="1:11" ht="18.75" x14ac:dyDescent="0.3">
      <c r="A29" s="140" t="s">
        <v>75</v>
      </c>
      <c r="B29" s="141"/>
      <c r="C29" s="142"/>
      <c r="D29" s="39">
        <v>12</v>
      </c>
      <c r="E29" s="31"/>
      <c r="F29" s="4"/>
      <c r="G29" s="63"/>
      <c r="H29" s="60">
        <f t="shared" si="1"/>
        <v>0</v>
      </c>
      <c r="I29" s="118"/>
      <c r="J29" s="119"/>
      <c r="K29" s="1"/>
    </row>
    <row r="30" spans="1:11" ht="18.75" x14ac:dyDescent="0.3">
      <c r="A30" s="140" t="s">
        <v>76</v>
      </c>
      <c r="B30" s="141"/>
      <c r="C30" s="142"/>
      <c r="D30" s="39">
        <v>3</v>
      </c>
      <c r="E30" s="31"/>
      <c r="F30" s="4"/>
      <c r="G30" s="64"/>
      <c r="H30" s="60">
        <f t="shared" si="1"/>
        <v>0</v>
      </c>
      <c r="I30" s="118"/>
      <c r="J30" s="119"/>
      <c r="K30" s="1"/>
    </row>
    <row r="31" spans="1:11" ht="18.75" x14ac:dyDescent="0.3">
      <c r="A31" s="140" t="s">
        <v>72</v>
      </c>
      <c r="B31" s="141"/>
      <c r="C31" s="142"/>
      <c r="D31" s="39">
        <v>6</v>
      </c>
      <c r="E31" s="31"/>
      <c r="F31" s="4"/>
      <c r="G31" s="64"/>
      <c r="H31" s="60">
        <f t="shared" si="1"/>
        <v>0</v>
      </c>
      <c r="I31" s="118"/>
      <c r="J31" s="119"/>
      <c r="K31" s="1"/>
    </row>
    <row r="32" spans="1:11" ht="18.75" x14ac:dyDescent="0.3">
      <c r="A32" s="140" t="s">
        <v>73</v>
      </c>
      <c r="B32" s="141"/>
      <c r="C32" s="142"/>
      <c r="D32" s="39">
        <v>6</v>
      </c>
      <c r="E32" s="31"/>
      <c r="F32" s="4"/>
      <c r="G32" s="64"/>
      <c r="H32" s="60">
        <f t="shared" si="1"/>
        <v>0</v>
      </c>
      <c r="I32" s="118"/>
      <c r="J32" s="119"/>
      <c r="K32" s="1"/>
    </row>
    <row r="33" spans="1:11" ht="18.75" x14ac:dyDescent="0.3">
      <c r="A33" s="140" t="s">
        <v>39</v>
      </c>
      <c r="B33" s="141"/>
      <c r="C33" s="142"/>
      <c r="D33" s="39">
        <v>20</v>
      </c>
      <c r="E33" s="33"/>
      <c r="F33" s="4"/>
      <c r="G33" s="64"/>
      <c r="H33" s="60">
        <f t="shared" si="1"/>
        <v>0</v>
      </c>
      <c r="I33" s="118"/>
      <c r="J33" s="119"/>
      <c r="K33" s="1"/>
    </row>
    <row r="34" spans="1:11" ht="18.75" x14ac:dyDescent="0.3">
      <c r="A34" s="140" t="s">
        <v>40</v>
      </c>
      <c r="B34" s="141"/>
      <c r="C34" s="142"/>
      <c r="D34" s="39">
        <v>6</v>
      </c>
      <c r="E34" s="31"/>
      <c r="F34" s="4"/>
      <c r="G34" s="64"/>
      <c r="H34" s="60">
        <f t="shared" si="1"/>
        <v>0</v>
      </c>
      <c r="I34" s="118"/>
      <c r="J34" s="119"/>
      <c r="K34" s="1"/>
    </row>
    <row r="35" spans="1:11" ht="18.75" x14ac:dyDescent="0.3">
      <c r="A35" s="140" t="s">
        <v>41</v>
      </c>
      <c r="B35" s="141"/>
      <c r="C35" s="142"/>
      <c r="D35" s="36">
        <v>24</v>
      </c>
      <c r="E35" s="31"/>
      <c r="F35" s="4"/>
      <c r="G35" s="63"/>
      <c r="H35" s="60">
        <f t="shared" si="1"/>
        <v>0</v>
      </c>
      <c r="I35" s="118"/>
      <c r="J35" s="119"/>
      <c r="K35" s="1"/>
    </row>
    <row r="36" spans="1:11" ht="18.75" x14ac:dyDescent="0.3">
      <c r="A36" s="140" t="s">
        <v>42</v>
      </c>
      <c r="B36" s="141"/>
      <c r="C36" s="142"/>
      <c r="D36" s="36">
        <v>22</v>
      </c>
      <c r="E36" s="32"/>
      <c r="F36" s="4"/>
      <c r="G36" s="63"/>
      <c r="H36" s="60">
        <f t="shared" si="1"/>
        <v>0</v>
      </c>
      <c r="I36" s="118"/>
      <c r="J36" s="119"/>
      <c r="K36" s="1"/>
    </row>
    <row r="37" spans="1:11" ht="18.75" x14ac:dyDescent="0.3">
      <c r="A37" s="140" t="s">
        <v>43</v>
      </c>
      <c r="B37" s="141"/>
      <c r="C37" s="142"/>
      <c r="D37" s="84">
        <v>22</v>
      </c>
      <c r="E37" s="33"/>
      <c r="F37" s="4"/>
      <c r="G37" s="86"/>
      <c r="H37" s="60">
        <f t="shared" si="1"/>
        <v>0</v>
      </c>
      <c r="I37" s="118"/>
      <c r="J37" s="119"/>
      <c r="K37" s="1"/>
    </row>
    <row r="38" spans="1:11" ht="19.5" thickBot="1" x14ac:dyDescent="0.35">
      <c r="A38" s="242"/>
      <c r="B38" s="243"/>
      <c r="C38" s="244"/>
      <c r="D38" s="89"/>
      <c r="E38" s="61"/>
      <c r="F38" s="55"/>
      <c r="G38" s="65"/>
      <c r="H38" s="60">
        <f t="shared" si="1"/>
        <v>0</v>
      </c>
      <c r="I38" s="118"/>
      <c r="J38" s="119"/>
      <c r="K38" s="1"/>
    </row>
    <row r="39" spans="1:11" ht="18.75" x14ac:dyDescent="0.3">
      <c r="A39" s="113" t="s">
        <v>44</v>
      </c>
      <c r="B39" s="114"/>
      <c r="C39" s="115"/>
      <c r="D39" s="237"/>
      <c r="E39" s="147"/>
      <c r="F39" s="147"/>
      <c r="G39" s="238"/>
      <c r="H39" s="5"/>
      <c r="I39" s="118"/>
      <c r="J39" s="119"/>
      <c r="K39" s="1"/>
    </row>
    <row r="40" spans="1:11" ht="18.75" x14ac:dyDescent="0.3">
      <c r="A40" s="131"/>
      <c r="B40" s="132"/>
      <c r="C40" s="132"/>
      <c r="D40" s="132"/>
      <c r="E40" s="132"/>
      <c r="F40" s="132"/>
      <c r="G40" s="133"/>
      <c r="H40" s="3"/>
      <c r="I40" s="118"/>
      <c r="J40" s="119"/>
      <c r="K40" s="1"/>
    </row>
    <row r="41" spans="1:11" ht="19.5" thickBot="1" x14ac:dyDescent="0.35">
      <c r="A41" s="134"/>
      <c r="B41" s="135"/>
      <c r="C41" s="135"/>
      <c r="D41" s="135"/>
      <c r="E41" s="135"/>
      <c r="F41" s="135"/>
      <c r="G41" s="136"/>
      <c r="H41" s="3"/>
      <c r="I41" s="125"/>
      <c r="J41" s="126"/>
      <c r="K41" s="1"/>
    </row>
    <row r="42" spans="1:11" ht="26.25" thickBot="1" x14ac:dyDescent="0.25">
      <c r="A42" s="213" t="s">
        <v>45</v>
      </c>
      <c r="B42" s="214"/>
      <c r="C42" s="215"/>
      <c r="D42" s="20" t="s">
        <v>25</v>
      </c>
      <c r="E42" s="91" t="s">
        <v>26</v>
      </c>
      <c r="F42" s="92" t="s">
        <v>35</v>
      </c>
      <c r="G42" s="83" t="s">
        <v>24</v>
      </c>
      <c r="H42" s="27"/>
      <c r="I42" s="123"/>
      <c r="J42" s="124"/>
      <c r="K42" s="1"/>
    </row>
    <row r="43" spans="1:11" ht="33" customHeight="1" x14ac:dyDescent="0.3">
      <c r="A43" s="221" t="s">
        <v>46</v>
      </c>
      <c r="B43" s="222"/>
      <c r="C43" s="223"/>
      <c r="D43" s="35">
        <v>50</v>
      </c>
      <c r="E43" s="30"/>
      <c r="F43" s="43"/>
      <c r="G43" s="44"/>
      <c r="H43" s="42">
        <f t="shared" ref="H43:H50" si="2">E43*D43</f>
        <v>0</v>
      </c>
      <c r="I43" s="118"/>
      <c r="J43" s="119"/>
      <c r="K43" s="1"/>
    </row>
    <row r="44" spans="1:11" ht="18.75" x14ac:dyDescent="0.3">
      <c r="A44" s="140" t="s">
        <v>47</v>
      </c>
      <c r="B44" s="141"/>
      <c r="C44" s="142"/>
      <c r="D44" s="36">
        <v>26</v>
      </c>
      <c r="E44" s="31"/>
      <c r="F44" s="45"/>
      <c r="G44" s="46"/>
      <c r="H44" s="21">
        <f t="shared" si="2"/>
        <v>0</v>
      </c>
      <c r="I44" s="118"/>
      <c r="J44" s="119"/>
      <c r="K44" s="1"/>
    </row>
    <row r="45" spans="1:11" ht="18.75" x14ac:dyDescent="0.3">
      <c r="A45" s="140" t="s">
        <v>48</v>
      </c>
      <c r="B45" s="143"/>
      <c r="C45" s="144"/>
      <c r="D45" s="36">
        <v>42</v>
      </c>
      <c r="E45" s="31"/>
      <c r="F45" s="45"/>
      <c r="G45" s="46"/>
      <c r="H45" s="21">
        <f t="shared" si="2"/>
        <v>0</v>
      </c>
      <c r="I45" s="118"/>
      <c r="J45" s="119"/>
      <c r="K45" s="1"/>
    </row>
    <row r="46" spans="1:11" ht="18.75" x14ac:dyDescent="0.3">
      <c r="A46" s="140" t="s">
        <v>49</v>
      </c>
      <c r="B46" s="143"/>
      <c r="C46" s="144"/>
      <c r="D46" s="36">
        <v>42</v>
      </c>
      <c r="E46" s="31"/>
      <c r="F46" s="45"/>
      <c r="G46" s="46"/>
      <c r="H46" s="21">
        <f t="shared" si="2"/>
        <v>0</v>
      </c>
      <c r="I46" s="118"/>
      <c r="J46" s="119"/>
      <c r="K46" s="1"/>
    </row>
    <row r="47" spans="1:11" ht="18.75" x14ac:dyDescent="0.3">
      <c r="A47" s="224" t="s">
        <v>50</v>
      </c>
      <c r="B47" s="225"/>
      <c r="C47" s="226"/>
      <c r="D47" s="36">
        <v>52</v>
      </c>
      <c r="E47" s="31"/>
      <c r="F47" s="45"/>
      <c r="G47" s="46"/>
      <c r="H47" s="21">
        <f t="shared" si="2"/>
        <v>0</v>
      </c>
      <c r="I47" s="118"/>
      <c r="J47" s="119"/>
      <c r="K47" s="1"/>
    </row>
    <row r="48" spans="1:11" ht="31.9" customHeight="1" x14ac:dyDescent="0.3">
      <c r="A48" s="239" t="s">
        <v>51</v>
      </c>
      <c r="B48" s="240"/>
      <c r="C48" s="241"/>
      <c r="D48" s="36">
        <v>125</v>
      </c>
      <c r="E48" s="31"/>
      <c r="F48" s="45"/>
      <c r="G48" s="46"/>
      <c r="H48" s="21">
        <f t="shared" si="2"/>
        <v>0</v>
      </c>
      <c r="I48" s="118"/>
      <c r="J48" s="119"/>
      <c r="K48" s="1"/>
    </row>
    <row r="49" spans="1:11" ht="31.9" customHeight="1" x14ac:dyDescent="0.3">
      <c r="A49" s="224" t="s">
        <v>52</v>
      </c>
      <c r="B49" s="225"/>
      <c r="C49" s="226"/>
      <c r="D49" s="36">
        <v>125</v>
      </c>
      <c r="E49" s="31"/>
      <c r="F49" s="45"/>
      <c r="G49" s="46"/>
      <c r="H49" s="21">
        <f t="shared" si="2"/>
        <v>0</v>
      </c>
      <c r="I49" s="118"/>
      <c r="J49" s="119"/>
      <c r="K49" s="1"/>
    </row>
    <row r="50" spans="1:11" ht="19.5" thickBot="1" x14ac:dyDescent="0.35">
      <c r="A50" s="137"/>
      <c r="B50" s="138"/>
      <c r="C50" s="139"/>
      <c r="D50" s="66"/>
      <c r="E50" s="34"/>
      <c r="F50" s="47"/>
      <c r="G50" s="48"/>
      <c r="H50" s="21">
        <f t="shared" si="2"/>
        <v>0</v>
      </c>
      <c r="I50" s="118"/>
      <c r="J50" s="119"/>
      <c r="K50" s="1"/>
    </row>
    <row r="51" spans="1:11" ht="18.75" x14ac:dyDescent="0.3">
      <c r="A51" s="110" t="s">
        <v>44</v>
      </c>
      <c r="B51" s="129"/>
      <c r="C51" s="130"/>
      <c r="D51" s="145"/>
      <c r="E51" s="146"/>
      <c r="F51" s="147"/>
      <c r="G51" s="148"/>
      <c r="H51" s="21"/>
      <c r="I51" s="118"/>
      <c r="J51" s="119"/>
      <c r="K51" s="1"/>
    </row>
    <row r="52" spans="1:11" ht="18.75" x14ac:dyDescent="0.3">
      <c r="A52" s="149"/>
      <c r="B52" s="150"/>
      <c r="C52" s="150"/>
      <c r="D52" s="150"/>
      <c r="E52" s="150"/>
      <c r="F52" s="150"/>
      <c r="G52" s="151"/>
      <c r="H52" s="21"/>
      <c r="I52" s="118"/>
      <c r="J52" s="119"/>
      <c r="K52" s="1"/>
    </row>
    <row r="53" spans="1:11" ht="10.5" customHeight="1" thickBot="1" x14ac:dyDescent="0.35">
      <c r="A53" s="152"/>
      <c r="B53" s="153"/>
      <c r="C53" s="153"/>
      <c r="D53" s="153"/>
      <c r="E53" s="153"/>
      <c r="F53" s="153"/>
      <c r="G53" s="233"/>
      <c r="H53" s="22"/>
      <c r="I53" s="125"/>
      <c r="J53" s="126"/>
      <c r="K53" s="1"/>
    </row>
    <row r="54" spans="1:11" ht="26.25" thickBot="1" x14ac:dyDescent="0.25">
      <c r="A54" s="254" t="s">
        <v>53</v>
      </c>
      <c r="B54" s="214"/>
      <c r="C54" s="214"/>
      <c r="D54" s="20" t="s">
        <v>25</v>
      </c>
      <c r="E54" s="91" t="s">
        <v>26</v>
      </c>
      <c r="F54" s="91" t="s">
        <v>35</v>
      </c>
      <c r="G54" s="80" t="s">
        <v>24</v>
      </c>
      <c r="H54" s="27"/>
      <c r="I54" s="123"/>
      <c r="J54" s="124"/>
      <c r="K54" s="1"/>
    </row>
    <row r="55" spans="1:11" ht="18.75" x14ac:dyDescent="0.3">
      <c r="A55" s="140" t="s">
        <v>54</v>
      </c>
      <c r="B55" s="141"/>
      <c r="C55" s="142"/>
      <c r="D55" s="36">
        <v>18</v>
      </c>
      <c r="E55" s="37"/>
      <c r="F55" s="50"/>
      <c r="G55" s="46"/>
      <c r="H55" s="49">
        <f>E55*D55</f>
        <v>0</v>
      </c>
      <c r="I55" s="118"/>
      <c r="J55" s="119"/>
      <c r="K55" s="1"/>
    </row>
    <row r="56" spans="1:11" ht="18.75" x14ac:dyDescent="0.3">
      <c r="A56" s="140" t="s">
        <v>55</v>
      </c>
      <c r="B56" s="143"/>
      <c r="C56" s="144"/>
      <c r="D56" s="36">
        <v>6</v>
      </c>
      <c r="E56" s="37"/>
      <c r="F56" s="50"/>
      <c r="G56" s="46"/>
      <c r="H56" s="49">
        <f>E56*D56</f>
        <v>0</v>
      </c>
      <c r="I56" s="118"/>
      <c r="J56" s="119"/>
      <c r="K56" s="1"/>
    </row>
    <row r="57" spans="1:11" ht="18.75" x14ac:dyDescent="0.3">
      <c r="A57" s="140" t="s">
        <v>56</v>
      </c>
      <c r="B57" s="143"/>
      <c r="C57" s="144"/>
      <c r="D57" s="36">
        <v>18</v>
      </c>
      <c r="E57" s="37"/>
      <c r="F57" s="50"/>
      <c r="G57" s="46"/>
      <c r="H57" s="49">
        <f t="shared" ref="H57:H60" si="3">E57*D57</f>
        <v>0</v>
      </c>
      <c r="I57" s="118"/>
      <c r="J57" s="119"/>
      <c r="K57" s="1"/>
    </row>
    <row r="58" spans="1:11" ht="18.75" x14ac:dyDescent="0.3">
      <c r="A58" s="227" t="s">
        <v>57</v>
      </c>
      <c r="B58" s="228"/>
      <c r="C58" s="229"/>
      <c r="D58" s="36">
        <v>20</v>
      </c>
      <c r="E58" s="37"/>
      <c r="F58" s="50"/>
      <c r="G58" s="46"/>
      <c r="H58" s="49">
        <f t="shared" si="3"/>
        <v>0</v>
      </c>
      <c r="I58" s="118"/>
      <c r="J58" s="119"/>
      <c r="K58" s="1"/>
    </row>
    <row r="59" spans="1:11" ht="18.75" x14ac:dyDescent="0.3">
      <c r="A59" s="140"/>
      <c r="B59" s="141"/>
      <c r="C59" s="142"/>
      <c r="D59" s="39"/>
      <c r="E59" s="85"/>
      <c r="F59" s="50"/>
      <c r="G59" s="46"/>
      <c r="H59" s="49">
        <f t="shared" si="3"/>
        <v>0</v>
      </c>
      <c r="I59" s="118"/>
      <c r="J59" s="119"/>
      <c r="K59" s="1"/>
    </row>
    <row r="60" spans="1:11" ht="19.5" thickBot="1" x14ac:dyDescent="0.35">
      <c r="A60" s="251"/>
      <c r="B60" s="252"/>
      <c r="C60" s="253"/>
      <c r="D60" s="90"/>
      <c r="E60" s="38"/>
      <c r="F60" s="51"/>
      <c r="G60" s="48"/>
      <c r="H60" s="49">
        <f t="shared" si="3"/>
        <v>0</v>
      </c>
      <c r="I60" s="118"/>
      <c r="J60" s="119"/>
      <c r="K60" s="1"/>
    </row>
    <row r="61" spans="1:11" ht="18.75" x14ac:dyDescent="0.3">
      <c r="A61" s="110" t="s">
        <v>44</v>
      </c>
      <c r="B61" s="129"/>
      <c r="C61" s="130"/>
      <c r="D61" s="145"/>
      <c r="E61" s="146"/>
      <c r="F61" s="146"/>
      <c r="G61" s="154"/>
      <c r="H61" s="29"/>
      <c r="I61" s="118"/>
      <c r="J61" s="119"/>
      <c r="K61" s="1"/>
    </row>
    <row r="62" spans="1:11" ht="8.25" customHeight="1" thickBot="1" x14ac:dyDescent="0.35">
      <c r="A62" s="149"/>
      <c r="B62" s="150"/>
      <c r="C62" s="150"/>
      <c r="D62" s="150"/>
      <c r="E62" s="150"/>
      <c r="F62" s="150"/>
      <c r="G62" s="151"/>
      <c r="H62" s="28"/>
      <c r="I62" s="125"/>
      <c r="J62" s="126"/>
      <c r="K62" s="1"/>
    </row>
    <row r="63" spans="1:11" ht="15" customHeight="1" thickBot="1" x14ac:dyDescent="0.35">
      <c r="A63" s="152"/>
      <c r="B63" s="153"/>
      <c r="C63" s="153"/>
      <c r="D63" s="153"/>
      <c r="E63" s="153"/>
      <c r="F63" s="153"/>
      <c r="G63" s="151"/>
      <c r="H63" s="56"/>
      <c r="I63" s="93" t="s">
        <v>74</v>
      </c>
      <c r="J63" s="94"/>
      <c r="K63" s="1"/>
    </row>
    <row r="64" spans="1:11" ht="18" customHeight="1" x14ac:dyDescent="0.3">
      <c r="A64" s="110" t="s">
        <v>68</v>
      </c>
      <c r="B64" s="111"/>
      <c r="C64" s="112"/>
      <c r="D64" s="36">
        <v>150</v>
      </c>
      <c r="E64" s="41"/>
      <c r="F64" s="245"/>
      <c r="G64" s="246"/>
      <c r="H64" s="42">
        <f t="shared" ref="H64:H66" si="4">E64*D64</f>
        <v>0</v>
      </c>
      <c r="I64" s="116"/>
      <c r="J64" s="117"/>
      <c r="K64" s="1"/>
    </row>
    <row r="65" spans="1:11" ht="18.75" x14ac:dyDescent="0.3">
      <c r="A65" s="113" t="s">
        <v>69</v>
      </c>
      <c r="B65" s="114"/>
      <c r="C65" s="115"/>
      <c r="D65" s="39">
        <v>200</v>
      </c>
      <c r="E65" s="37"/>
      <c r="F65" s="247"/>
      <c r="G65" s="248"/>
      <c r="H65" s="57">
        <f t="shared" si="4"/>
        <v>0</v>
      </c>
      <c r="I65" s="118"/>
      <c r="J65" s="119"/>
      <c r="K65" s="1"/>
    </row>
    <row r="66" spans="1:11" ht="18" customHeight="1" thickBot="1" x14ac:dyDescent="0.35">
      <c r="A66" s="95" t="s">
        <v>71</v>
      </c>
      <c r="B66" s="96"/>
      <c r="C66" s="97"/>
      <c r="D66" s="40">
        <v>0</v>
      </c>
      <c r="E66" s="38"/>
      <c r="F66" s="249"/>
      <c r="G66" s="250"/>
      <c r="H66" s="58">
        <f t="shared" si="4"/>
        <v>0</v>
      </c>
      <c r="I66" s="106"/>
      <c r="J66" s="107"/>
      <c r="K66" s="1"/>
    </row>
    <row r="67" spans="1:11" ht="22.5" customHeight="1" thickBot="1" x14ac:dyDescent="0.25">
      <c r="A67" s="120" t="s">
        <v>58</v>
      </c>
      <c r="B67" s="121"/>
      <c r="C67" s="122"/>
      <c r="D67" s="87"/>
      <c r="E67" s="88"/>
      <c r="F67" s="9"/>
      <c r="G67" s="25" t="s">
        <v>59</v>
      </c>
      <c r="H67" s="26">
        <f>SUM(H17:H66)</f>
        <v>0</v>
      </c>
      <c r="I67" s="108" t="s">
        <v>60</v>
      </c>
      <c r="J67" s="109"/>
      <c r="K67" s="1"/>
    </row>
    <row r="68" spans="1:11" ht="13.5" x14ac:dyDescent="0.25">
      <c r="A68" s="100" t="s">
        <v>61</v>
      </c>
      <c r="B68" s="101"/>
      <c r="C68" s="101"/>
      <c r="D68" s="102"/>
      <c r="E68" s="8" t="s">
        <v>62</v>
      </c>
      <c r="F68" s="8"/>
      <c r="G68" s="23" t="s">
        <v>59</v>
      </c>
      <c r="H68" s="24">
        <f>H67*0.2</f>
        <v>0</v>
      </c>
      <c r="I68" s="76" t="s">
        <v>63</v>
      </c>
      <c r="K68" s="1"/>
    </row>
    <row r="69" spans="1:11" ht="16.5" thickBot="1" x14ac:dyDescent="0.3">
      <c r="A69" s="103"/>
      <c r="B69" s="104"/>
      <c r="C69" s="104"/>
      <c r="D69" s="105"/>
      <c r="E69" s="75" t="s">
        <v>64</v>
      </c>
      <c r="F69" s="70"/>
      <c r="G69" s="71" t="s">
        <v>59</v>
      </c>
      <c r="H69" s="72">
        <f>H67*0.8</f>
        <v>0</v>
      </c>
      <c r="I69" s="77">
        <v>45842</v>
      </c>
      <c r="J69" s="6"/>
      <c r="K69" s="1"/>
    </row>
    <row r="70" spans="1:11" ht="12.75" customHeight="1" x14ac:dyDescent="0.2">
      <c r="A70" s="98" t="s">
        <v>65</v>
      </c>
      <c r="B70" s="99"/>
      <c r="C70" s="99"/>
      <c r="D70" s="99"/>
      <c r="E70" s="99"/>
      <c r="F70" s="99"/>
      <c r="G70" s="99"/>
      <c r="H70" s="99"/>
      <c r="I70" s="99"/>
      <c r="J70" s="7"/>
      <c r="K70" s="1"/>
    </row>
    <row r="71" spans="1:11" ht="7.5" customHeight="1" x14ac:dyDescent="0.2">
      <c r="A71" s="98"/>
      <c r="B71" s="99"/>
      <c r="C71" s="99"/>
      <c r="D71" s="99"/>
      <c r="E71" s="99"/>
      <c r="F71" s="99"/>
      <c r="G71" s="99"/>
      <c r="H71" s="99"/>
      <c r="I71" s="99"/>
      <c r="K71" s="1"/>
    </row>
    <row r="72" spans="1:11" x14ac:dyDescent="0.2">
      <c r="K72" s="1"/>
    </row>
    <row r="73" spans="1:11" x14ac:dyDescent="0.2">
      <c r="K73" s="1"/>
    </row>
    <row r="74" spans="1:11" x14ac:dyDescent="0.2">
      <c r="K74" s="1"/>
    </row>
  </sheetData>
  <sheetProtection algorithmName="SHA-512" hashValue="epMrcyrTr2dgVlAwlsQ06f+RV20b8Q+69XEfE6uKrdBYwwqstbc9OGdMIysi8UxD4pfSZm+lo7dGp1sL8PB3OA==" saltValue="DhNY31SNPyKXeewmgflKzw==" spinCount="100000" sheet="1" objects="1" scenarios="1"/>
  <customSheetViews>
    <customSheetView guid="{2EF5DB8C-4E6C-45CA-8942-DFAC5B139016}" showRuler="0" topLeftCell="A42">
      <selection activeCell="E10" sqref="E10:H63"/>
      <pageMargins left="0" right="0" top="0" bottom="0" header="0" footer="0"/>
      <pageSetup paperSize="9" scale="66" orientation="portrait" horizontalDpi="300" verticalDpi="300" r:id="rId1"/>
      <headerFooter alignWithMargins="0"/>
    </customSheetView>
  </customSheetViews>
  <mergeCells count="99">
    <mergeCell ref="A58:C58"/>
    <mergeCell ref="F64:G66"/>
    <mergeCell ref="A60:C60"/>
    <mergeCell ref="A54:C54"/>
    <mergeCell ref="A57:C57"/>
    <mergeCell ref="B3:F3"/>
    <mergeCell ref="A52:G53"/>
    <mergeCell ref="A45:C45"/>
    <mergeCell ref="A46:C46"/>
    <mergeCell ref="A36:C36"/>
    <mergeCell ref="A49:C49"/>
    <mergeCell ref="B7:F7"/>
    <mergeCell ref="D39:G39"/>
    <mergeCell ref="A32:C32"/>
    <mergeCell ref="A48:C48"/>
    <mergeCell ref="A42:C42"/>
    <mergeCell ref="A34:C34"/>
    <mergeCell ref="A44:C44"/>
    <mergeCell ref="A43:C43"/>
    <mergeCell ref="A47:C47"/>
    <mergeCell ref="A38:C38"/>
    <mergeCell ref="A24:C24"/>
    <mergeCell ref="A26:C26"/>
    <mergeCell ref="A22:C22"/>
    <mergeCell ref="A25:C25"/>
    <mergeCell ref="I25:J41"/>
    <mergeCell ref="A30:C30"/>
    <mergeCell ref="A39:C39"/>
    <mergeCell ref="A29:C29"/>
    <mergeCell ref="A27:C27"/>
    <mergeCell ref="A28:C28"/>
    <mergeCell ref="A35:C35"/>
    <mergeCell ref="A33:C33"/>
    <mergeCell ref="A37:C37"/>
    <mergeCell ref="A31:C31"/>
    <mergeCell ref="I13:J13"/>
    <mergeCell ref="A15:C15"/>
    <mergeCell ref="A20:C20"/>
    <mergeCell ref="A19:C19"/>
    <mergeCell ref="A18:C18"/>
    <mergeCell ref="I4:J4"/>
    <mergeCell ref="G12:H12"/>
    <mergeCell ref="I12:J12"/>
    <mergeCell ref="B4:F4"/>
    <mergeCell ref="A17:C17"/>
    <mergeCell ref="I11:J11"/>
    <mergeCell ref="G4:H4"/>
    <mergeCell ref="I9:J9"/>
    <mergeCell ref="I10:J10"/>
    <mergeCell ref="G8:H8"/>
    <mergeCell ref="A9:F13"/>
    <mergeCell ref="G11:H11"/>
    <mergeCell ref="G13:H13"/>
    <mergeCell ref="A14:C14"/>
    <mergeCell ref="H14:J16"/>
    <mergeCell ref="A16:C16"/>
    <mergeCell ref="A1:J1"/>
    <mergeCell ref="B8:F8"/>
    <mergeCell ref="G10:H10"/>
    <mergeCell ref="B6:F6"/>
    <mergeCell ref="G9:H9"/>
    <mergeCell ref="B5:J5"/>
    <mergeCell ref="I7:J7"/>
    <mergeCell ref="I8:J8"/>
    <mergeCell ref="B2:F2"/>
    <mergeCell ref="I2:J2"/>
    <mergeCell ref="G7:H7"/>
    <mergeCell ref="G2:H2"/>
    <mergeCell ref="I3:J3"/>
    <mergeCell ref="G3:H3"/>
    <mergeCell ref="G6:H6"/>
    <mergeCell ref="I6:J6"/>
    <mergeCell ref="I42:J53"/>
    <mergeCell ref="I54:J62"/>
    <mergeCell ref="I17:J17"/>
    <mergeCell ref="I18:J24"/>
    <mergeCell ref="A51:C51"/>
    <mergeCell ref="A40:G41"/>
    <mergeCell ref="A50:C50"/>
    <mergeCell ref="A55:C55"/>
    <mergeCell ref="A56:C56"/>
    <mergeCell ref="A23:C23"/>
    <mergeCell ref="D51:G51"/>
    <mergeCell ref="A21:C21"/>
    <mergeCell ref="A59:C59"/>
    <mergeCell ref="A62:G63"/>
    <mergeCell ref="A61:C61"/>
    <mergeCell ref="D61:G61"/>
    <mergeCell ref="I63:J63"/>
    <mergeCell ref="A66:C66"/>
    <mergeCell ref="A70:I71"/>
    <mergeCell ref="A68:D69"/>
    <mergeCell ref="I66:J66"/>
    <mergeCell ref="I67:J67"/>
    <mergeCell ref="A64:C64"/>
    <mergeCell ref="A65:C65"/>
    <mergeCell ref="I64:J64"/>
    <mergeCell ref="I65:J65"/>
    <mergeCell ref="A67:C67"/>
  </mergeCells>
  <phoneticPr fontId="0" type="noConversion"/>
  <pageMargins left="0.43307086614173229" right="0" top="0" bottom="0" header="0.31496062992125984" footer="0.31496062992125984"/>
  <pageSetup paperSize="9" scale="57" orientation="portrait" horizontalDpi="300" verticalDpi="300" r:id="rId2"/>
  <headerFooter scaleWithDoc="0"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B6"/>
  <sheetViews>
    <sheetView workbookViewId="0">
      <selection activeCell="B7" sqref="B7"/>
    </sheetView>
  </sheetViews>
  <sheetFormatPr defaultRowHeight="12.75" x14ac:dyDescent="0.2"/>
  <sheetData>
    <row r="5" spans="2:2" x14ac:dyDescent="0.2">
      <c r="B5" s="17" t="s">
        <v>66</v>
      </c>
    </row>
    <row r="6" spans="2:2" x14ac:dyDescent="0.2">
      <c r="B6" s="17" t="s">
        <v>67</v>
      </c>
    </row>
  </sheetData>
  <customSheetViews>
    <customSheetView guid="{2EF5DB8C-4E6C-45CA-8942-DFAC5B139016}" showRuler="0">
      <pageMargins left="0" right="0" top="0" bottom="0" header="0" footer="0"/>
      <headerFooter alignWithMargins="0"/>
    </customSheetView>
  </customSheetView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customSheetViews>
    <customSheetView guid="{2EF5DB8C-4E6C-45CA-8942-DFAC5B139016}" showRuler="0">
      <pageMargins left="0" right="0" top="0" bottom="0" header="0" footer="0"/>
      <headerFooter alignWithMargins="0"/>
    </customSheetView>
  </customSheetViews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3</vt:i4>
      </vt:variant>
    </vt:vector>
  </HeadingPairs>
  <TitlesOfParts>
    <vt:vector size="6" baseType="lpstr">
      <vt:lpstr>Ark1</vt:lpstr>
      <vt:lpstr>Ark2</vt:lpstr>
      <vt:lpstr>Ark3</vt:lpstr>
      <vt:lpstr>'Ark1'!bmkOffParent</vt:lpstr>
      <vt:lpstr>'Ark1'!bmkOffUnitName</vt:lpstr>
      <vt:lpstr>'Ark1'!Udskriftsområde</vt:lpstr>
    </vt:vector>
  </TitlesOfParts>
  <Manager/>
  <Company>IDA Service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Rebecca Maibom Petersen</cp:lastModifiedBy>
  <cp:revision/>
  <cp:lastPrinted>2025-02-21T08:37:56Z</cp:lastPrinted>
  <dcterms:created xsi:type="dcterms:W3CDTF">2005-02-25T09:46:46Z</dcterms:created>
  <dcterms:modified xsi:type="dcterms:W3CDTF">2025-07-08T07:15:22Z</dcterms:modified>
  <cp:category/>
  <cp:contentStatus/>
</cp:coreProperties>
</file>