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FA_ADM-Budget\_Budgetenheden\90. Tidsplaner\2021\Månedshjul 2021\"/>
    </mc:Choice>
  </mc:AlternateContent>
  <xr:revisionPtr revIDLastSave="0" documentId="13_ncr:1_{5FEF3EE5-F9C8-49A4-A4EA-19DB8ACF0A30}" xr6:coauthVersionLast="46" xr6:coauthVersionMax="46" xr10:uidLastSave="{00000000-0000-0000-0000-000000000000}"/>
  <bookViews>
    <workbookView xWindow="28680" yWindow="-120" windowWidth="29040" windowHeight="17640" tabRatio="702" activeTab="9" xr2:uid="{00000000-000D-0000-FFFF-FFFF00000000}"/>
  </bookViews>
  <sheets>
    <sheet name="Januar" sheetId="33" r:id="rId1"/>
    <sheet name="Februar" sheetId="34" r:id="rId2"/>
    <sheet name="Marts" sheetId="35" r:id="rId3"/>
    <sheet name="April" sheetId="36" r:id="rId4"/>
    <sheet name="Maj" sheetId="37" r:id="rId5"/>
    <sheet name="Juni" sheetId="38" r:id="rId6"/>
    <sheet name="Juli" sheetId="40" r:id="rId7"/>
    <sheet name="August" sheetId="39" r:id="rId8"/>
    <sheet name="September" sheetId="41" r:id="rId9"/>
    <sheet name="Oktober" sheetId="42" r:id="rId10"/>
    <sheet name="November" sheetId="43" r:id="rId11"/>
    <sheet name="MORARK" sheetId="17" state="hidden" r:id="rId12"/>
    <sheet name="Helligdage_mm" sheetId="32" state="hidden" r:id="rId13"/>
  </sheets>
  <definedNames>
    <definedName name="_xlnm._FilterDatabase" localSheetId="11" hidden="1">MORARK!$O$6:$O$94</definedName>
    <definedName name="_xlnm.Print_Area" localSheetId="3">April!$A$1:$G$95</definedName>
    <definedName name="_xlnm.Print_Area" localSheetId="7">August!$A$1:$G$95</definedName>
    <definedName name="_xlnm.Print_Area" localSheetId="1">Februar!$A$1:$G$95</definedName>
    <definedName name="_xlnm.Print_Area" localSheetId="0">Januar!$A$1:$G$95</definedName>
    <definedName name="_xlnm.Print_Area" localSheetId="6">Juli!$A$1:$G$95</definedName>
    <definedName name="_xlnm.Print_Area" localSheetId="5">Juni!$A$1:$G$95</definedName>
    <definedName name="_xlnm.Print_Area" localSheetId="4">Maj!$A$1:$G$95</definedName>
    <definedName name="_xlnm.Print_Area" localSheetId="2">Marts!$A$1:$G$95</definedName>
    <definedName name="_xlnm.Print_Area" localSheetId="11">MORARK!$B$10:$S$94</definedName>
    <definedName name="_xlnm.Print_Area" localSheetId="10">November!$A$1:$G$95</definedName>
    <definedName name="_xlnm.Print_Area" localSheetId="9">Oktober!$A$1:$G$95</definedName>
    <definedName name="_xlnm.Print_Area" localSheetId="8">September!$A$1:$G$95</definedName>
  </definedNames>
  <calcPr calcId="191029"/>
  <pivotCaches>
    <pivotCache cacheId="19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43" l="1"/>
  <c r="G1" i="42"/>
  <c r="G1" i="41"/>
  <c r="G1" i="39"/>
  <c r="G1" i="40"/>
  <c r="G1" i="38"/>
  <c r="G1" i="37"/>
  <c r="G1" i="36"/>
  <c r="G1" i="35"/>
  <c r="G1" i="34"/>
  <c r="A3" i="43" l="1"/>
  <c r="A2" i="43"/>
  <c r="A1" i="43"/>
  <c r="A3" i="42"/>
  <c r="A2" i="42"/>
  <c r="A1" i="42"/>
  <c r="A3" i="41"/>
  <c r="A2" i="41"/>
  <c r="A1" i="41"/>
  <c r="A3" i="40"/>
  <c r="A2" i="40"/>
  <c r="A1" i="40"/>
  <c r="A3" i="39"/>
  <c r="A2" i="39"/>
  <c r="A1" i="39"/>
  <c r="A3" i="38"/>
  <c r="A2" i="38"/>
  <c r="A1" i="38"/>
  <c r="A3" i="37"/>
  <c r="A2" i="37"/>
  <c r="A1" i="37"/>
  <c r="A3" i="36"/>
  <c r="A2" i="36"/>
  <c r="A1" i="36"/>
  <c r="A3" i="35"/>
  <c r="A2" i="35"/>
  <c r="A1" i="35"/>
  <c r="A3" i="34"/>
  <c r="A2" i="34"/>
  <c r="A1" i="34"/>
  <c r="A2" i="33" l="1"/>
  <c r="A3" i="33"/>
  <c r="A1" i="33"/>
  <c r="C35" i="17"/>
  <c r="C36" i="17"/>
  <c r="C37" i="17"/>
  <c r="C38" i="17"/>
  <c r="C39" i="17"/>
  <c r="C40" i="17"/>
  <c r="C41" i="17"/>
  <c r="C42" i="17"/>
  <c r="C28" i="17"/>
  <c r="C27" i="17"/>
  <c r="D17" i="17"/>
  <c r="E17" i="17"/>
  <c r="F17" i="17"/>
  <c r="G17" i="17"/>
  <c r="H17" i="17"/>
  <c r="I17" i="17"/>
  <c r="J17" i="17"/>
  <c r="K17" i="17"/>
  <c r="L17" i="17"/>
  <c r="M17" i="17"/>
  <c r="D18" i="17"/>
  <c r="E18" i="17"/>
  <c r="F18" i="17"/>
  <c r="G18" i="17"/>
  <c r="H18" i="17"/>
  <c r="I18" i="17"/>
  <c r="J18" i="17"/>
  <c r="K18" i="17"/>
  <c r="L18" i="17"/>
  <c r="M18" i="17"/>
  <c r="C18" i="17"/>
  <c r="C17" i="17"/>
  <c r="C11" i="17"/>
  <c r="D11" i="17"/>
  <c r="E11" i="17"/>
  <c r="F11" i="17"/>
  <c r="G11" i="17"/>
  <c r="H11" i="17"/>
  <c r="I11" i="17"/>
  <c r="J11" i="17"/>
  <c r="K11" i="17"/>
  <c r="L11" i="17"/>
  <c r="M11" i="17"/>
  <c r="D12" i="17"/>
  <c r="E12" i="17"/>
  <c r="F12" i="17"/>
  <c r="G12" i="17"/>
  <c r="H12" i="17"/>
  <c r="I12" i="17"/>
  <c r="J12" i="17"/>
  <c r="K12" i="17"/>
  <c r="L12" i="17"/>
  <c r="M12" i="17"/>
  <c r="C12" i="17"/>
  <c r="D15" i="17" l="1"/>
  <c r="E15" i="17"/>
  <c r="F15" i="17"/>
  <c r="G15" i="17"/>
  <c r="H15" i="17"/>
  <c r="I15" i="17"/>
  <c r="J15" i="17"/>
  <c r="K15" i="17"/>
  <c r="L15" i="17"/>
  <c r="M15" i="17"/>
  <c r="C15" i="17"/>
  <c r="E14" i="17"/>
  <c r="F14" i="17"/>
  <c r="G14" i="17"/>
  <c r="H14" i="17"/>
  <c r="I14" i="17"/>
  <c r="J14" i="17"/>
  <c r="K14" i="17"/>
  <c r="L14" i="17"/>
  <c r="M14" i="17"/>
  <c r="D14" i="17"/>
  <c r="C14" i="17"/>
  <c r="C29" i="17"/>
  <c r="M88" i="17" l="1"/>
  <c r="L88" i="17"/>
  <c r="K88" i="17"/>
  <c r="J88" i="17"/>
  <c r="I88" i="17"/>
  <c r="H88" i="17"/>
  <c r="G88" i="17"/>
  <c r="F88" i="17"/>
  <c r="E88" i="17"/>
  <c r="D88" i="17"/>
  <c r="C88" i="17"/>
  <c r="M86" i="17"/>
  <c r="L86" i="17"/>
  <c r="K86" i="17"/>
  <c r="J86" i="17"/>
  <c r="I86" i="17"/>
  <c r="H86" i="17"/>
  <c r="G86" i="17"/>
  <c r="F86" i="17"/>
  <c r="E86" i="17"/>
  <c r="D86" i="17"/>
  <c r="C86" i="17"/>
  <c r="M84" i="17"/>
  <c r="L84" i="17"/>
  <c r="K84" i="17"/>
  <c r="J84" i="17"/>
  <c r="I84" i="17"/>
  <c r="H84" i="17"/>
  <c r="G84" i="17"/>
  <c r="F84" i="17"/>
  <c r="E84" i="17"/>
  <c r="D84" i="17"/>
  <c r="C84" i="17"/>
  <c r="M81" i="17"/>
  <c r="L81" i="17"/>
  <c r="K81" i="17"/>
  <c r="J81" i="17"/>
  <c r="I81" i="17"/>
  <c r="H81" i="17"/>
  <c r="G81" i="17"/>
  <c r="F81" i="17"/>
  <c r="E81" i="17"/>
  <c r="D81" i="17"/>
  <c r="C81" i="17"/>
  <c r="M80" i="17"/>
  <c r="L80" i="17"/>
  <c r="K80" i="17"/>
  <c r="J80" i="17"/>
  <c r="I80" i="17"/>
  <c r="H80" i="17"/>
  <c r="G80" i="17"/>
  <c r="F80" i="17"/>
  <c r="E80" i="17"/>
  <c r="D80" i="17"/>
  <c r="C80" i="17"/>
  <c r="M77" i="17"/>
  <c r="L77" i="17"/>
  <c r="K77" i="17"/>
  <c r="J77" i="17"/>
  <c r="I77" i="17"/>
  <c r="H77" i="17"/>
  <c r="G77" i="17"/>
  <c r="F77" i="17"/>
  <c r="E77" i="17"/>
  <c r="D77" i="17"/>
  <c r="C77" i="17"/>
  <c r="M61" i="17"/>
  <c r="L61" i="17"/>
  <c r="K61" i="17"/>
  <c r="J61" i="17"/>
  <c r="I61" i="17"/>
  <c r="H61" i="17"/>
  <c r="G61" i="17"/>
  <c r="F61" i="17"/>
  <c r="E61" i="17"/>
  <c r="D61" i="17"/>
  <c r="C61" i="17"/>
  <c r="M57" i="17"/>
  <c r="L57" i="17"/>
  <c r="K57" i="17"/>
  <c r="J57" i="17"/>
  <c r="I57" i="17"/>
  <c r="H57" i="17"/>
  <c r="G57" i="17"/>
  <c r="F57" i="17"/>
  <c r="E57" i="17"/>
  <c r="D57" i="17"/>
  <c r="C57" i="17"/>
  <c r="M26" i="17" l="1"/>
  <c r="L26" i="17"/>
  <c r="K26" i="17"/>
  <c r="J26" i="17"/>
  <c r="I26" i="17"/>
  <c r="H26" i="17"/>
  <c r="G26" i="17"/>
  <c r="F26" i="17"/>
  <c r="E26" i="17"/>
  <c r="D26" i="17"/>
  <c r="C26" i="17"/>
  <c r="M25" i="17"/>
  <c r="L25" i="17"/>
  <c r="K25" i="17"/>
  <c r="J25" i="17"/>
  <c r="I25" i="17"/>
  <c r="H25" i="17"/>
  <c r="G25" i="17"/>
  <c r="F25" i="17"/>
  <c r="E25" i="17"/>
  <c r="D25" i="17"/>
  <c r="C25" i="17"/>
  <c r="M23" i="17"/>
  <c r="L23" i="17"/>
  <c r="K23" i="17"/>
  <c r="J23" i="17"/>
  <c r="I23" i="17"/>
  <c r="H23" i="17"/>
  <c r="G23" i="17"/>
  <c r="F23" i="17"/>
  <c r="E23" i="17"/>
  <c r="D23" i="17"/>
  <c r="C23" i="17"/>
  <c r="M22" i="17"/>
  <c r="L22" i="17"/>
  <c r="K22" i="17"/>
  <c r="J22" i="17"/>
  <c r="I22" i="17"/>
  <c r="H22" i="17"/>
  <c r="G22" i="17"/>
  <c r="F22" i="17"/>
  <c r="E22" i="17"/>
  <c r="D22" i="17"/>
  <c r="C22" i="17"/>
  <c r="M20" i="17"/>
  <c r="L20" i="17"/>
  <c r="K20" i="17"/>
  <c r="J20" i="17"/>
  <c r="I20" i="17"/>
  <c r="H20" i="17"/>
  <c r="G20" i="17"/>
  <c r="F20" i="17"/>
  <c r="E20" i="17"/>
  <c r="D20" i="17"/>
  <c r="C20" i="17"/>
  <c r="M32" i="17" l="1"/>
  <c r="L32" i="17"/>
  <c r="K32" i="17"/>
  <c r="J32" i="17"/>
  <c r="I32" i="17"/>
  <c r="H32" i="17"/>
  <c r="G32" i="17"/>
  <c r="F32" i="17"/>
  <c r="E32" i="17"/>
  <c r="D32" i="17"/>
  <c r="C32" i="17"/>
  <c r="M55" i="17" l="1"/>
  <c r="K55" i="17"/>
  <c r="J55" i="17"/>
  <c r="I55" i="17"/>
  <c r="H55" i="17"/>
  <c r="G55" i="17"/>
  <c r="F55" i="17"/>
  <c r="E55" i="17"/>
  <c r="D55" i="17"/>
  <c r="C55" i="17"/>
  <c r="K90" i="17"/>
  <c r="H90" i="17"/>
  <c r="E90" i="17"/>
  <c r="M92" i="17"/>
  <c r="L92" i="17"/>
  <c r="K92" i="17"/>
  <c r="J92" i="17"/>
  <c r="I92" i="17"/>
  <c r="H92" i="17"/>
  <c r="G92" i="17"/>
  <c r="F92" i="17"/>
  <c r="E92" i="17"/>
  <c r="D92" i="17"/>
  <c r="C92" i="17"/>
  <c r="C66" i="17"/>
  <c r="D66" i="17"/>
  <c r="E66" i="17"/>
  <c r="F66" i="17"/>
  <c r="G66" i="17"/>
  <c r="H66" i="17"/>
  <c r="I66" i="17"/>
  <c r="J66" i="17"/>
  <c r="K66" i="17"/>
  <c r="L66" i="17"/>
  <c r="M66" i="17"/>
  <c r="C67" i="17"/>
  <c r="D67" i="17"/>
  <c r="E67" i="17"/>
  <c r="F67" i="17"/>
  <c r="G67" i="17"/>
  <c r="H67" i="17"/>
  <c r="I67" i="17"/>
  <c r="J67" i="17"/>
  <c r="K67" i="17"/>
  <c r="L67" i="17"/>
  <c r="M67" i="17"/>
  <c r="C68" i="17"/>
  <c r="D68" i="17"/>
  <c r="E68" i="17"/>
  <c r="F68" i="17"/>
  <c r="G68" i="17"/>
  <c r="H68" i="17"/>
  <c r="I68" i="17"/>
  <c r="J68" i="17"/>
  <c r="K68" i="17"/>
  <c r="L68" i="17"/>
  <c r="M68" i="17"/>
  <c r="C69" i="17"/>
  <c r="D69" i="17"/>
  <c r="E69" i="17"/>
  <c r="F69" i="17"/>
  <c r="G69" i="17"/>
  <c r="H69" i="17"/>
  <c r="I69" i="17"/>
  <c r="J69" i="17"/>
  <c r="K69" i="17"/>
  <c r="L69" i="17"/>
  <c r="M69" i="17"/>
  <c r="M75" i="17"/>
  <c r="L75" i="17"/>
  <c r="K75" i="17"/>
  <c r="J75" i="17"/>
  <c r="I75" i="17"/>
  <c r="H75" i="17"/>
  <c r="G75" i="17"/>
  <c r="F75" i="17"/>
  <c r="E75" i="17"/>
  <c r="D75" i="17"/>
  <c r="C75" i="17"/>
  <c r="M73" i="17"/>
  <c r="L73" i="17"/>
  <c r="K73" i="17"/>
  <c r="J73" i="17"/>
  <c r="I73" i="17"/>
  <c r="H73" i="17"/>
  <c r="G73" i="17"/>
  <c r="F73" i="17"/>
  <c r="E73" i="17"/>
  <c r="D73" i="17"/>
  <c r="C73" i="17"/>
  <c r="M63" i="17"/>
  <c r="L63" i="17"/>
  <c r="K63" i="17"/>
  <c r="J63" i="17"/>
  <c r="I63" i="17"/>
  <c r="H63" i="17"/>
  <c r="G63" i="17"/>
  <c r="F63" i="17"/>
  <c r="E63" i="17"/>
  <c r="D63" i="17"/>
  <c r="C63" i="17"/>
  <c r="M52" i="17"/>
  <c r="L52" i="17"/>
  <c r="K52" i="17"/>
  <c r="J52" i="17"/>
  <c r="I52" i="17"/>
  <c r="H52" i="17"/>
  <c r="G52" i="17"/>
  <c r="F52" i="17"/>
  <c r="E52" i="17"/>
  <c r="D52" i="17"/>
  <c r="C52" i="17"/>
  <c r="M50" i="17"/>
  <c r="K50" i="17"/>
  <c r="J50" i="17"/>
  <c r="I50" i="17"/>
  <c r="H50" i="17"/>
  <c r="G50" i="17"/>
  <c r="F50" i="17"/>
  <c r="E50" i="17"/>
  <c r="D50" i="17"/>
  <c r="C50" i="17"/>
  <c r="M45" i="17"/>
  <c r="L45" i="17"/>
  <c r="K45" i="17"/>
  <c r="J45" i="17"/>
  <c r="I45" i="17"/>
  <c r="H45" i="17"/>
  <c r="G45" i="17"/>
  <c r="F45" i="17"/>
  <c r="E45" i="17"/>
  <c r="D45" i="17"/>
  <c r="C45" i="17"/>
  <c r="M47" i="17"/>
  <c r="L47" i="17"/>
  <c r="K47" i="17"/>
  <c r="J47" i="17"/>
  <c r="I47" i="17"/>
  <c r="H47" i="17"/>
  <c r="G47" i="17"/>
  <c r="F47" i="17"/>
  <c r="E47" i="17"/>
  <c r="D47" i="17"/>
  <c r="C47" i="17"/>
  <c r="M28" i="17" l="1"/>
  <c r="L28" i="17"/>
  <c r="K28" i="17"/>
  <c r="J28" i="17"/>
  <c r="I28" i="17"/>
  <c r="H28" i="17"/>
  <c r="G28" i="17"/>
  <c r="F28" i="17"/>
  <c r="E28" i="17"/>
  <c r="D28" i="17"/>
  <c r="M42" i="17"/>
  <c r="L42" i="17"/>
  <c r="K42" i="17"/>
  <c r="J42" i="17"/>
  <c r="I42" i="17"/>
  <c r="H42" i="17"/>
  <c r="G42" i="17"/>
  <c r="F42" i="17"/>
  <c r="E42" i="17"/>
  <c r="D42" i="17"/>
  <c r="M40" i="17"/>
  <c r="L40" i="17"/>
  <c r="K40" i="17"/>
  <c r="J40" i="17"/>
  <c r="I40" i="17"/>
  <c r="H40" i="17"/>
  <c r="G40" i="17"/>
  <c r="F40" i="17"/>
  <c r="E40" i="17"/>
  <c r="D40" i="17"/>
  <c r="M38" i="17"/>
  <c r="L38" i="17"/>
  <c r="K38" i="17"/>
  <c r="J38" i="17"/>
  <c r="I38" i="17"/>
  <c r="H38" i="17"/>
  <c r="G38" i="17"/>
  <c r="F38" i="17"/>
  <c r="E38" i="17"/>
  <c r="D38" i="17"/>
  <c r="M36" i="17"/>
  <c r="L36" i="17"/>
  <c r="K36" i="17"/>
  <c r="J36" i="17"/>
  <c r="I36" i="17"/>
  <c r="H36" i="17"/>
  <c r="G36" i="17"/>
  <c r="F36" i="17"/>
  <c r="E36" i="17"/>
  <c r="D36" i="17"/>
  <c r="E59" i="17" l="1"/>
  <c r="D29" i="17"/>
  <c r="C48" i="17" l="1"/>
  <c r="F53" i="17"/>
  <c r="I53" i="17"/>
  <c r="J53" i="17"/>
  <c r="L53" i="17"/>
  <c r="M53" i="17"/>
  <c r="C53" i="17"/>
  <c r="C46" i="17"/>
  <c r="E29" i="17"/>
  <c r="D59" i="17"/>
  <c r="I58" i="17" l="1"/>
  <c r="E58" i="17" l="1"/>
  <c r="M78" i="17" l="1"/>
  <c r="D78" i="17"/>
  <c r="E78" i="17"/>
  <c r="F78" i="17"/>
  <c r="G78" i="17"/>
  <c r="H78" i="17"/>
  <c r="I78" i="17"/>
  <c r="J78" i="17"/>
  <c r="K78" i="17"/>
  <c r="L78" i="17"/>
  <c r="C78" i="17"/>
  <c r="C79" i="17"/>
  <c r="M83" i="17"/>
  <c r="L83" i="17"/>
  <c r="K83" i="17"/>
  <c r="J83" i="17"/>
  <c r="I83" i="17"/>
  <c r="H83" i="17"/>
  <c r="G83" i="17"/>
  <c r="F83" i="17"/>
  <c r="E83" i="17"/>
  <c r="D83" i="17"/>
  <c r="C83" i="17"/>
  <c r="K89" i="17" l="1"/>
  <c r="H89" i="17"/>
  <c r="E89" i="17"/>
  <c r="M71" i="17" l="1"/>
  <c r="L71" i="17"/>
  <c r="K71" i="17"/>
  <c r="J71" i="17"/>
  <c r="I71" i="17"/>
  <c r="H71" i="17"/>
  <c r="G71" i="17"/>
  <c r="F71" i="17"/>
  <c r="E71" i="17"/>
  <c r="D71" i="17"/>
  <c r="C71" i="17"/>
  <c r="I94" i="17" l="1"/>
  <c r="M59" i="17"/>
  <c r="C34" i="17"/>
  <c r="G58" i="17" l="1"/>
  <c r="K58" i="17"/>
  <c r="M58" i="17"/>
  <c r="D39" i="17"/>
  <c r="E39" i="17"/>
  <c r="F39" i="17"/>
  <c r="G39" i="17"/>
  <c r="H39" i="17"/>
  <c r="I39" i="17"/>
  <c r="J39" i="17"/>
  <c r="K39" i="17"/>
  <c r="L39" i="17"/>
  <c r="M39" i="17"/>
  <c r="C64" i="17" l="1"/>
  <c r="C65" i="17"/>
  <c r="C70" i="17"/>
  <c r="C72" i="17"/>
  <c r="C74" i="17"/>
  <c r="C76" i="17"/>
  <c r="C82" i="17"/>
  <c r="C85" i="17"/>
  <c r="C87" i="17"/>
  <c r="C91" i="17"/>
  <c r="C93" i="17"/>
  <c r="C94" i="17"/>
  <c r="F76" i="17" l="1"/>
  <c r="G76" i="17"/>
  <c r="H76" i="17"/>
  <c r="I76" i="17"/>
  <c r="J76" i="17"/>
  <c r="K76" i="17"/>
  <c r="L76" i="17"/>
  <c r="M76" i="17"/>
  <c r="E76" i="17"/>
  <c r="D76" i="17"/>
  <c r="M46" i="17" l="1"/>
  <c r="L46" i="17"/>
  <c r="K46" i="17"/>
  <c r="J46" i="17"/>
  <c r="I46" i="17"/>
  <c r="H46" i="17"/>
  <c r="G46" i="17"/>
  <c r="F46" i="17"/>
  <c r="E46" i="17"/>
  <c r="D46" i="17"/>
  <c r="M41" i="17"/>
  <c r="L41" i="17"/>
  <c r="K41" i="17"/>
  <c r="J41" i="17"/>
  <c r="I41" i="17"/>
  <c r="H41" i="17"/>
  <c r="G41" i="17"/>
  <c r="F41" i="17"/>
  <c r="E41" i="17"/>
  <c r="D41" i="17"/>
  <c r="M37" i="17"/>
  <c r="L37" i="17"/>
  <c r="K37" i="17"/>
  <c r="J37" i="17"/>
  <c r="I37" i="17"/>
  <c r="H37" i="17"/>
  <c r="G37" i="17"/>
  <c r="F37" i="17"/>
  <c r="E37" i="17"/>
  <c r="D37" i="17"/>
  <c r="M35" i="17"/>
  <c r="L35" i="17"/>
  <c r="K35" i="17"/>
  <c r="J35" i="17"/>
  <c r="I35" i="17"/>
  <c r="H35" i="17"/>
  <c r="G35" i="17"/>
  <c r="F35" i="17"/>
  <c r="E35" i="17"/>
  <c r="D35" i="17"/>
  <c r="M29" i="17"/>
  <c r="L29" i="17"/>
  <c r="K29" i="17"/>
  <c r="J29" i="17"/>
  <c r="I29" i="17"/>
  <c r="H29" i="17"/>
  <c r="G29" i="17"/>
  <c r="F29" i="17"/>
  <c r="M33" i="17"/>
  <c r="L33" i="17"/>
  <c r="K33" i="17"/>
  <c r="J33" i="17"/>
  <c r="I33" i="17"/>
  <c r="H33" i="17"/>
  <c r="G33" i="17"/>
  <c r="F33" i="17"/>
  <c r="E33" i="17"/>
  <c r="D33" i="17"/>
  <c r="C33" i="17"/>
  <c r="M31" i="17"/>
  <c r="L31" i="17"/>
  <c r="K31" i="17"/>
  <c r="J31" i="17"/>
  <c r="I31" i="17"/>
  <c r="H31" i="17"/>
  <c r="G31" i="17"/>
  <c r="F31" i="17"/>
  <c r="E31" i="17"/>
  <c r="D31" i="17"/>
  <c r="C31" i="17"/>
  <c r="D74" i="17" l="1"/>
  <c r="E74" i="17"/>
  <c r="F74" i="17"/>
  <c r="G74" i="17"/>
  <c r="H74" i="17"/>
  <c r="I74" i="17"/>
  <c r="J74" i="17"/>
  <c r="K74" i="17"/>
  <c r="L74" i="17"/>
  <c r="M74" i="17"/>
  <c r="D85" i="17" l="1"/>
  <c r="E85" i="17"/>
  <c r="F85" i="17"/>
  <c r="G85" i="17"/>
  <c r="H85" i="17"/>
  <c r="I85" i="17"/>
  <c r="J85" i="17"/>
  <c r="K85" i="17"/>
  <c r="L85" i="17"/>
  <c r="M85" i="17"/>
  <c r="F59" i="17"/>
  <c r="G59" i="17"/>
  <c r="H59" i="17"/>
  <c r="I59" i="17"/>
  <c r="J59" i="17"/>
  <c r="K59" i="17"/>
  <c r="L59" i="17"/>
  <c r="D48" i="17" l="1"/>
  <c r="E48" i="17"/>
  <c r="F48" i="17"/>
  <c r="G48" i="17"/>
  <c r="H48" i="17"/>
  <c r="I48" i="17"/>
  <c r="J48" i="17"/>
  <c r="K48" i="17"/>
  <c r="L48" i="17"/>
  <c r="M48" i="17"/>
  <c r="D49" i="17"/>
  <c r="E49" i="17"/>
  <c r="F49" i="17"/>
  <c r="G49" i="17"/>
  <c r="H49" i="17"/>
  <c r="I49" i="17"/>
  <c r="J49" i="17"/>
  <c r="K49" i="17"/>
  <c r="M49" i="17"/>
  <c r="D51" i="17"/>
  <c r="E51" i="17"/>
  <c r="F51" i="17"/>
  <c r="G51" i="17"/>
  <c r="H51" i="17"/>
  <c r="I51" i="17"/>
  <c r="J51" i="17"/>
  <c r="K51" i="17"/>
  <c r="L51" i="17"/>
  <c r="M51" i="17"/>
  <c r="D54" i="17"/>
  <c r="E54" i="17"/>
  <c r="F54" i="17"/>
  <c r="G54" i="17"/>
  <c r="H54" i="17"/>
  <c r="I54" i="17"/>
  <c r="J54" i="17"/>
  <c r="K54" i="17"/>
  <c r="M54" i="17"/>
  <c r="D56" i="17"/>
  <c r="E56" i="17"/>
  <c r="F56" i="17"/>
  <c r="G56" i="17"/>
  <c r="H56" i="17"/>
  <c r="I56" i="17"/>
  <c r="J56" i="17"/>
  <c r="K56" i="17"/>
  <c r="L56" i="17"/>
  <c r="M56" i="17"/>
  <c r="D60" i="17"/>
  <c r="E60" i="17"/>
  <c r="F60" i="17"/>
  <c r="G60" i="17"/>
  <c r="H60" i="17"/>
  <c r="I60" i="17"/>
  <c r="J60" i="17"/>
  <c r="K60" i="17"/>
  <c r="L60" i="17"/>
  <c r="M60" i="17"/>
  <c r="D62" i="17"/>
  <c r="E62" i="17"/>
  <c r="F62" i="17"/>
  <c r="G62" i="17"/>
  <c r="H62" i="17"/>
  <c r="I62" i="17"/>
  <c r="J62" i="17"/>
  <c r="K62" i="17"/>
  <c r="L62" i="17"/>
  <c r="M62" i="17"/>
  <c r="D64" i="17"/>
  <c r="E64" i="17"/>
  <c r="F64" i="17"/>
  <c r="G64" i="17"/>
  <c r="H64" i="17"/>
  <c r="I64" i="17"/>
  <c r="J64" i="17"/>
  <c r="K64" i="17"/>
  <c r="L64" i="17"/>
  <c r="M64" i="17"/>
  <c r="D65" i="17"/>
  <c r="E65" i="17"/>
  <c r="F65" i="17"/>
  <c r="G65" i="17"/>
  <c r="H65" i="17"/>
  <c r="I65" i="17"/>
  <c r="J65" i="17"/>
  <c r="K65" i="17"/>
  <c r="L65" i="17"/>
  <c r="M65" i="17"/>
  <c r="D70" i="17"/>
  <c r="E70" i="17"/>
  <c r="F70" i="17"/>
  <c r="G70" i="17"/>
  <c r="H70" i="17"/>
  <c r="I70" i="17"/>
  <c r="J70" i="17"/>
  <c r="K70" i="17"/>
  <c r="L70" i="17"/>
  <c r="M70" i="17"/>
  <c r="D72" i="17"/>
  <c r="E72" i="17"/>
  <c r="F72" i="17"/>
  <c r="G72" i="17"/>
  <c r="H72" i="17"/>
  <c r="I72" i="17"/>
  <c r="J72" i="17"/>
  <c r="K72" i="17"/>
  <c r="L72" i="17"/>
  <c r="M72" i="17"/>
  <c r="D79" i="17"/>
  <c r="E79" i="17"/>
  <c r="F79" i="17"/>
  <c r="G79" i="17"/>
  <c r="H79" i="17"/>
  <c r="I79" i="17"/>
  <c r="J79" i="17"/>
  <c r="K79" i="17"/>
  <c r="L79" i="17"/>
  <c r="M79" i="17"/>
  <c r="D82" i="17"/>
  <c r="E82" i="17"/>
  <c r="F82" i="17"/>
  <c r="G82" i="17"/>
  <c r="H82" i="17"/>
  <c r="I82" i="17"/>
  <c r="J82" i="17"/>
  <c r="K82" i="17"/>
  <c r="L82" i="17"/>
  <c r="M82" i="17"/>
  <c r="D87" i="17"/>
  <c r="E87" i="17"/>
  <c r="F87" i="17"/>
  <c r="G87" i="17"/>
  <c r="H87" i="17"/>
  <c r="I87" i="17"/>
  <c r="J87" i="17"/>
  <c r="K87" i="17"/>
  <c r="L87" i="17"/>
  <c r="M87" i="17"/>
  <c r="D91" i="17"/>
  <c r="E91" i="17"/>
  <c r="F91" i="17"/>
  <c r="G91" i="17"/>
  <c r="H91" i="17"/>
  <c r="I91" i="17"/>
  <c r="J91" i="17"/>
  <c r="K91" i="17"/>
  <c r="L91" i="17"/>
  <c r="M91" i="17"/>
  <c r="D93" i="17"/>
  <c r="E93" i="17"/>
  <c r="F93" i="17"/>
  <c r="G93" i="17"/>
  <c r="H93" i="17"/>
  <c r="I93" i="17"/>
  <c r="J93" i="17"/>
  <c r="K93" i="17"/>
  <c r="L93" i="17"/>
  <c r="M93" i="17"/>
  <c r="D94" i="17"/>
  <c r="E94" i="17"/>
  <c r="F94" i="17"/>
  <c r="G94" i="17"/>
  <c r="H94" i="17"/>
  <c r="J94" i="17"/>
  <c r="K94" i="17"/>
  <c r="L94" i="17"/>
  <c r="M94" i="17"/>
  <c r="C62" i="17"/>
  <c r="C49" i="17"/>
  <c r="C51" i="17"/>
  <c r="C54" i="17"/>
  <c r="C56" i="17"/>
  <c r="C60" i="17"/>
  <c r="J43" i="17"/>
  <c r="D44" i="17"/>
  <c r="E44" i="17"/>
  <c r="F44" i="17"/>
  <c r="G44" i="17"/>
  <c r="H44" i="17"/>
  <c r="I44" i="17"/>
  <c r="J44" i="17"/>
  <c r="K44" i="17"/>
  <c r="L44" i="17"/>
  <c r="M44" i="17"/>
  <c r="C44" i="17"/>
  <c r="D43" i="17"/>
  <c r="E43" i="17"/>
  <c r="F43" i="17"/>
  <c r="G43" i="17"/>
  <c r="H43" i="17"/>
  <c r="I43" i="17"/>
  <c r="K43" i="17"/>
  <c r="L43" i="17"/>
  <c r="M43" i="17"/>
  <c r="C43" i="17"/>
  <c r="D16" i="17"/>
  <c r="E16" i="17"/>
  <c r="F16" i="17"/>
  <c r="G16" i="17"/>
  <c r="H16" i="17"/>
  <c r="I16" i="17"/>
  <c r="J16" i="17"/>
  <c r="K16" i="17"/>
  <c r="L16" i="17"/>
  <c r="M16" i="17"/>
  <c r="D19" i="17"/>
  <c r="E19" i="17"/>
  <c r="F19" i="17"/>
  <c r="G19" i="17"/>
  <c r="H19" i="17"/>
  <c r="I19" i="17"/>
  <c r="J19" i="17"/>
  <c r="K19" i="17"/>
  <c r="L19" i="17"/>
  <c r="M19" i="17"/>
  <c r="D21" i="17"/>
  <c r="E21" i="17"/>
  <c r="F21" i="17"/>
  <c r="G21" i="17"/>
  <c r="H21" i="17"/>
  <c r="I21" i="17"/>
  <c r="J21" i="17"/>
  <c r="K21" i="17"/>
  <c r="L21" i="17"/>
  <c r="M21" i="17"/>
  <c r="D24" i="17"/>
  <c r="E24" i="17"/>
  <c r="F24" i="17"/>
  <c r="G24" i="17"/>
  <c r="H24" i="17"/>
  <c r="I24" i="17"/>
  <c r="J24" i="17"/>
  <c r="K24" i="17"/>
  <c r="L24" i="17"/>
  <c r="M24" i="17"/>
  <c r="D27" i="17"/>
  <c r="E27" i="17"/>
  <c r="F27" i="17"/>
  <c r="G27" i="17"/>
  <c r="H27" i="17"/>
  <c r="I27" i="17"/>
  <c r="J27" i="17"/>
  <c r="K27" i="17"/>
  <c r="L27" i="17"/>
  <c r="M27" i="17"/>
  <c r="D30" i="17"/>
  <c r="E30" i="17"/>
  <c r="F30" i="17"/>
  <c r="G30" i="17"/>
  <c r="H30" i="17"/>
  <c r="I30" i="17"/>
  <c r="J30" i="17"/>
  <c r="K30" i="17"/>
  <c r="L30" i="17"/>
  <c r="M30" i="17"/>
  <c r="D34" i="17"/>
  <c r="E34" i="17"/>
  <c r="F34" i="17"/>
  <c r="G34" i="17"/>
  <c r="H34" i="17"/>
  <c r="I34" i="17"/>
  <c r="J34" i="17"/>
  <c r="K34" i="17"/>
  <c r="L34" i="17"/>
  <c r="M34" i="17"/>
  <c r="C19" i="17"/>
  <c r="C21" i="17"/>
  <c r="C24" i="17"/>
  <c r="C30" i="17"/>
  <c r="C16" i="17"/>
</calcChain>
</file>

<file path=xl/sharedStrings.xml><?xml version="1.0" encoding="utf-8"?>
<sst xmlns="http://schemas.openxmlformats.org/spreadsheetml/2006/main" count="6247" uniqueCount="224">
  <si>
    <t>Månedligt</t>
  </si>
  <si>
    <t>-1HD</t>
  </si>
  <si>
    <t>-2HD</t>
  </si>
  <si>
    <t>-3HD</t>
  </si>
  <si>
    <t>-5HD</t>
  </si>
  <si>
    <t>-4HD</t>
  </si>
  <si>
    <t>+2HD</t>
  </si>
  <si>
    <t>SKS</t>
  </si>
  <si>
    <t>Frekvens</t>
  </si>
  <si>
    <t>Aktivitet</t>
  </si>
  <si>
    <t>+6HD</t>
  </si>
  <si>
    <t>+8HD</t>
  </si>
  <si>
    <t>+4HD</t>
  </si>
  <si>
    <t>+5HD</t>
  </si>
  <si>
    <t>+9HD</t>
  </si>
  <si>
    <t>-7HD</t>
  </si>
  <si>
    <t>+7HD</t>
  </si>
  <si>
    <t>Løn/ressourcer</t>
  </si>
  <si>
    <t>Rejser</t>
  </si>
  <si>
    <t>Anlæg</t>
  </si>
  <si>
    <t>Projekter</t>
  </si>
  <si>
    <t>Salg</t>
  </si>
  <si>
    <t>Køb</t>
  </si>
  <si>
    <t>Omposteringer</t>
  </si>
  <si>
    <t>Afstemning</t>
  </si>
  <si>
    <t>-8HD</t>
  </si>
  <si>
    <t>-12HD</t>
  </si>
  <si>
    <t>-15HD</t>
  </si>
  <si>
    <t>System</t>
  </si>
  <si>
    <t>Økonomisekretariatet opdaterer /kontrollerer kostpriser og ressourcekort</t>
  </si>
  <si>
    <t>Debitorgruppen har sidst frist for at bogføre salgsfaktura</t>
  </si>
  <si>
    <t>Kreditorgruppen har sidste frist for at bogføre købsbilag i Navision</t>
  </si>
  <si>
    <t>Alle har frist for bogføring af omposteringer af ressourcer i sagskladde</t>
  </si>
  <si>
    <t>Alle har frist for bogføring af omposteringer (ej ressourcer) i sagsfinanskladde</t>
  </si>
  <si>
    <t>Økonomisekretariatet afstemmer og bogfører mellem finans og sag, løn/ressourcer</t>
  </si>
  <si>
    <t>Projektoprettere må ændre projekter igen, inkl. lukninger - stamdatapause/lukkepause ophører</t>
  </si>
  <si>
    <t>Leverandørerne har frist for fremsendelse af fakturaer (for almindeligt flow af regninger)</t>
  </si>
  <si>
    <t>Økonomisekretariatet bogfører SLS lønkørsel 1 i finans og sag</t>
  </si>
  <si>
    <t>Controlleres frist for godkendelse i INDFAK (for almindeligt flow af regninger)</t>
  </si>
  <si>
    <t>Økonomisekretariatet bogfører SLS lønkørsel 2 i finans og sag</t>
  </si>
  <si>
    <t>Maj (periode 5)</t>
  </si>
  <si>
    <t>Fristtype</t>
  </si>
  <si>
    <t>Deadline</t>
  </si>
  <si>
    <t>Servicefrist</t>
  </si>
  <si>
    <t>Sharp</t>
  </si>
  <si>
    <t>Intern kolonne</t>
  </si>
  <si>
    <r>
      <t xml:space="preserve">Alle frister er kl. 16 pågældende dato, med mindre andet er angivet </t>
    </r>
    <r>
      <rPr>
        <i/>
        <sz val="11"/>
        <rFont val="Calibri"/>
        <family val="2"/>
        <scheme val="minor"/>
      </rPr>
      <t>(eventuelt gule datofelter angiver felter, hvor datoen er ændret i f.t. oprindelig plan)</t>
    </r>
  </si>
  <si>
    <t>SLS</t>
  </si>
  <si>
    <t>NS</t>
  </si>
  <si>
    <t>IndFak</t>
  </si>
  <si>
    <t>November (periode 11)</t>
  </si>
  <si>
    <t>Oktober (periode 10)</t>
  </si>
  <si>
    <t>September (periode 9)</t>
  </si>
  <si>
    <t>August (periode 8)</t>
  </si>
  <si>
    <t>Juli (periode 7)</t>
  </si>
  <si>
    <t>Juni (periode 6)</t>
  </si>
  <si>
    <t>Januar (periode 1)</t>
  </si>
  <si>
    <t>Februar (periode 2)</t>
  </si>
  <si>
    <t>Marts (periode 3)</t>
  </si>
  <si>
    <t>April (periode 4)</t>
  </si>
  <si>
    <t>SLS2+5HD</t>
  </si>
  <si>
    <t>SLS2+4HD</t>
  </si>
  <si>
    <t>SLS2+6HD</t>
  </si>
  <si>
    <t>Lønkørsel 1</t>
  </si>
  <si>
    <t>Lønkørsel 2</t>
  </si>
  <si>
    <t>Helligdage/Ikke arbejdsdage (som ikke er weekenddage)</t>
  </si>
  <si>
    <t>Excel - Plus - Minus - Dage (Lag 1)</t>
  </si>
  <si>
    <t>SKS-dato</t>
  </si>
  <si>
    <t>+10HD</t>
  </si>
  <si>
    <t>+11HD</t>
  </si>
  <si>
    <t>+12HD</t>
  </si>
  <si>
    <t>Økonomisekretariatet bogfører priskorrektioner</t>
  </si>
  <si>
    <t>Økonomisekretariatet foretager kontrol af afstemningsprojekter</t>
  </si>
  <si>
    <t>SLS1+4HD</t>
  </si>
  <si>
    <t>SLS2+7HD</t>
  </si>
  <si>
    <t>Økonomisekretariatet bogfører ressourceallokeringen</t>
  </si>
  <si>
    <t>Antal dage fra månedens sidste arbejdsdag (begge dage inklusiv) [Gælder ikke SLS, SKS og LØN]</t>
  </si>
  <si>
    <t>-6HD</t>
  </si>
  <si>
    <t>Økonomisekretariatet indlæser salgspriskorrektioner i budget</t>
  </si>
  <si>
    <t>Økonomisekretariatet udsender kontrollisterne økonomimodel og ugyldigt sted/projekt</t>
  </si>
  <si>
    <t>Hver anden måned</t>
  </si>
  <si>
    <t>Økonomisekretariatet bogfører tidsregistreringer</t>
  </si>
  <si>
    <t>Regnskab/fakturafordeler har frist for udsendelse til rekvirenter (Afhængig af fakturamængden vil prioritering ske ud fra forfaldsdato)</t>
  </si>
  <si>
    <t>Rekvirenter har frist for varemodtagelse</t>
  </si>
  <si>
    <t>Kvartalsvis</t>
  </si>
  <si>
    <t>Økonomisekretariatet sletter salgspriskorrektioner i budget</t>
  </si>
  <si>
    <t>Halvårligt</t>
  </si>
  <si>
    <t>Offentliggørelse af Projektenhedens Controllinglister til fakulteterne</t>
  </si>
  <si>
    <t>Fakulteterne har deadline for svar på Projektenhedens Controllinglister</t>
  </si>
  <si>
    <t>Projektenheden har deadline for svar på Controllinglisterne</t>
  </si>
  <si>
    <t>Md. sidste arb.dag</t>
  </si>
  <si>
    <t>Kreditorgruppen foretager kontrol af anlægsstamdata (afskrivninger)</t>
  </si>
  <si>
    <t>Kreditorgruppen bogfører afskrivninger</t>
  </si>
  <si>
    <t>Økonomisekretariatet udsender timelisten til Økonomicentrene+FA</t>
  </si>
  <si>
    <t>Økonomienheder/institutter+FA har sidste frist for bilag til Lønkontoret i forhold til lønkørsel 1 (tidl. "timeløn")</t>
  </si>
  <si>
    <t>Økonomienheder/institutter+FA har sidste frist for bilag til Lønkontoret i forhold til lønkørsel 2 (tidl. "månedsløn")</t>
  </si>
  <si>
    <t>Den rejsende har frist for indsendelse af manuelle rejseafregninger til Økonomienheder+FA</t>
  </si>
  <si>
    <t>Økonomienheder+FA har frist for ændringer i kontering af anlæg til Kreditorgruppen</t>
  </si>
  <si>
    <t>Økonomienheder+FA sender manuelle rejseafregninger til Rejsegruppen (for almindeligt flow af afregninger)</t>
  </si>
  <si>
    <t>Økonomienheder+FA har frist for nye anlæg og ændringer i anlægsopsætning</t>
  </si>
  <si>
    <t>Økonomisekretariatet udsender refusionslisten til Økonomienheder+FA</t>
  </si>
  <si>
    <t>Økonomienheder+FA har frist for salgsgrundlag til Debitor (100 %)</t>
  </si>
  <si>
    <t>Debitorgruppen afstemmer og bogfører mellem finans og sag, ej løn/ressourcer</t>
  </si>
  <si>
    <t>Frist for projektlukningsanmodning fra økonomienheder+FA til projektoprettere</t>
  </si>
  <si>
    <t>Økonomienheder+FA har indleveringsfrist for indsendelse af omposteringsbilag, driftposter, til Servicegruppen</t>
  </si>
  <si>
    <t>Økonomienheder+FA har indleveringsfrist for interne handelsbilag ml. hovedområder til Servicegruppen</t>
  </si>
  <si>
    <t>Økonomienheder+FA kan igen indberette lukninger til projektoprettere</t>
  </si>
  <si>
    <t>Økonomisekretariatet opretter/opdater ressourser (Navision er blokeret fra kl. 15 - læseadgang)</t>
  </si>
  <si>
    <t>Økonomisekretariatet opdaterer planlægningslinjer med nye kostpriser (Navision er blokeret fra kl. 15 - læseadgang)</t>
  </si>
  <si>
    <t>Kreditorgruppen laver overheadkørsel (Navision er blokeret fra kl. 15 - læseadgang)</t>
  </si>
  <si>
    <t>Kreditorgruppen laver periodiseringskørsel (Navision er blokeret fra kl. 15 - læseadgang)</t>
  </si>
  <si>
    <t>Økonomisekretariatet lægger hjælpelister i Workzone til økonomienheder+FA (nye spærrede ressourcer samt RAH-listen)</t>
  </si>
  <si>
    <t>Rejsegruppen færdiggør legalitetskontrol, RejsUd-bilag (for almindeligt flow af regninger)</t>
  </si>
  <si>
    <t>Økonomienheder+FA har frist for godkendelse af rejse- og udgiftsafregninger i RejsUd</t>
  </si>
  <si>
    <t>Rejsegruppen har sidste frist for at bogføre RejsUd-filer og manuelle rejseafregninger</t>
  </si>
  <si>
    <t>Økonomienheder+FA har klarmeldingsfrist for resourceallokering inkl. kontrolbilag - lægges i Workzone</t>
  </si>
  <si>
    <t>6 gange årligt</t>
  </si>
  <si>
    <t>Kreditorgruppen laver udtræk til brug for afskrivningsbudgetposter til Økonomisekretariatet</t>
  </si>
  <si>
    <t>Den rejsende har frist for at sende afregning til kontrollant i RejsUd</t>
  </si>
  <si>
    <t>RejsUd</t>
  </si>
  <si>
    <t>Hvem vedrører fristen?</t>
  </si>
  <si>
    <t>Institutter</t>
  </si>
  <si>
    <t>Bilag til Lønkontoret og godkendelse i Tempus for lønkørsel 1 (tidligere timeløn)</t>
  </si>
  <si>
    <t>Økonomienheder</t>
  </si>
  <si>
    <t>Kategori</t>
  </si>
  <si>
    <t>Rekvirenter</t>
  </si>
  <si>
    <t>Info</t>
  </si>
  <si>
    <t>Lønkørsel 1 bogføres i SLS i finans og sag</t>
  </si>
  <si>
    <t>Ressourceenheden</t>
  </si>
  <si>
    <t>Tidspunkt</t>
  </si>
  <si>
    <t>Bilag til Lønkontoret og godkendelse i Tempus for lønkørsel 2 (tidligere månedsløn)</t>
  </si>
  <si>
    <t>Nr.</t>
  </si>
  <si>
    <t>Gammel tekst</t>
  </si>
  <si>
    <t>Frist for udsendelse til rekvirenter</t>
  </si>
  <si>
    <t>Kreditorgruppen</t>
  </si>
  <si>
    <t>Lønkørsel 2 bogføres i SLS i finans og sag</t>
  </si>
  <si>
    <t>fra kl. 15.00</t>
  </si>
  <si>
    <t>Alle</t>
  </si>
  <si>
    <t>Blokering</t>
  </si>
  <si>
    <t>Opdatering/kontrol af kostpriser og ressourcekort</t>
  </si>
  <si>
    <t>Ressourceenheden opdaterer/kontrollerer kostpriser og ressourcekort</t>
  </si>
  <si>
    <t>Lægge refusionslisten i Workzone</t>
  </si>
  <si>
    <t>Ressourceenheden lægger refusionslisten i Workzone</t>
  </si>
  <si>
    <t>Projektenheden</t>
  </si>
  <si>
    <t>Frist for nye anlæg og ændringer i anlægsopsætning</t>
  </si>
  <si>
    <t>Økonomienheder har frist for nye anlæg og ændringer i anlægsopsætning</t>
  </si>
  <si>
    <t>Lægge hjælpelister i Workzone for nye spærrede ressourcer samt RAH-listen</t>
  </si>
  <si>
    <t>Ressourceenheden lægger hjælpelister i Workzone for nye spærrede ressourcer samt RAH-listen</t>
  </si>
  <si>
    <t>Rejsegruppen</t>
  </si>
  <si>
    <t>Servicegruppen</t>
  </si>
  <si>
    <t>Manuel</t>
  </si>
  <si>
    <t>Klarmeldingsfrist for resourceallokering</t>
  </si>
  <si>
    <t>Frist for bogføring af omposteringer af ressourcer</t>
  </si>
  <si>
    <t>Frist for bogføring af rettelser på baggrund af time- og refusionsliste</t>
  </si>
  <si>
    <t>Bogføring af rettelser på baggrund af timelisten fra sidste måned / Bogføring af rettelser på baggrund af refusionslisten</t>
  </si>
  <si>
    <t>Bogførering af ressourceallokeringen</t>
  </si>
  <si>
    <t>Bogførering af tidsregistreringer</t>
  </si>
  <si>
    <t>Debitorgruppen</t>
  </si>
  <si>
    <t>Bogføring af priskorrektioner</t>
  </si>
  <si>
    <t>Lægge timelisten i Workzone til Økonomienheder</t>
  </si>
  <si>
    <t>Ressourceenheden lægger timelisten i Workzone</t>
  </si>
  <si>
    <t>Bogførering af ressourceallokeringen af Ressourceenheden</t>
  </si>
  <si>
    <t>Bogførering af tidsregistreringer af Ressourceenheden</t>
  </si>
  <si>
    <t>Afstemme og bogføre mellem finans og sag, ej løn/ressourcer</t>
  </si>
  <si>
    <t>Foretage kontrol af afstemningsprojekter</t>
  </si>
  <si>
    <t>Foretage kontrol af anlægsstamdata</t>
  </si>
  <si>
    <t>Færdiggørelse af RejsUd-bilag</t>
  </si>
  <si>
    <t>Afleverings- og servicefrister 2021</t>
  </si>
  <si>
    <t>Frist for modtagelse af fakturaer i Indfak fra leverandører</t>
  </si>
  <si>
    <t>Frist for varemodtagelse i IndFak for rekvirenter</t>
  </si>
  <si>
    <t>Rejsende</t>
  </si>
  <si>
    <t>Oprettelse/opdaterering af ressourcer - Navision er blokeret (læse-adgang)</t>
  </si>
  <si>
    <t>Frist for godkendelse af afregninger i RejsUd</t>
  </si>
  <si>
    <t>Frist for godkendelse af afregninger i RejsUd for Økonomienheder</t>
  </si>
  <si>
    <t>Kreditorgruppen tjekker lukkede projekter og bogfører afskrivninger</t>
  </si>
  <si>
    <t>Frist for at bogføre salgsfakturaer i Debitorgruppen</t>
  </si>
  <si>
    <t>Frist for indsendelse af manuelle rejseafregninger til Økonomienheder</t>
  </si>
  <si>
    <t>Frist for afregning i RejsUd</t>
  </si>
  <si>
    <t>Frist for den rejsende for afregning i RejsUd</t>
  </si>
  <si>
    <t>Frist for indsendelse af manuelle rejseafregninger til Rejsegruppen</t>
  </si>
  <si>
    <t>Frist for indsendelse af manuelle rejseafregninger</t>
  </si>
  <si>
    <t>Frist for godkendelse i Indfak</t>
  </si>
  <si>
    <t>Frist for godkendelse i Indfak for Økonomienheder</t>
  </si>
  <si>
    <t>Frist for at bogføre manuelle rejseafregninger</t>
  </si>
  <si>
    <t>Frist for at bogføre RejsUd-filer</t>
  </si>
  <si>
    <t>Frist for at bogføre købsbilag i Navision</t>
  </si>
  <si>
    <t>Frist for omposteringsbilag indenfor samme og mellem hovedområde(r) til Servicegruppen</t>
  </si>
  <si>
    <t xml:space="preserve">Frist for omposteringsbilag indenfor samme og mellem hovedområde(r) </t>
  </si>
  <si>
    <t>Frist for indsendelse af omposteringsbilag vedr. driftsposter til Servicegruppen</t>
  </si>
  <si>
    <t>Frist for indsendelse af omposteringsbilag vedr. driftsposter</t>
  </si>
  <si>
    <t>Frist for bogføring af omposteringer (ej ressourcer)</t>
  </si>
  <si>
    <t>Bogføring af priskorrektioner af Ressourceenheden</t>
  </si>
  <si>
    <t>Slette gamle og indlæse nye salgspriskorrektioner i budget (kun tidsregistrerende)</t>
  </si>
  <si>
    <t>Slette gamle og indlæse nye salgspriskorrektioner i budget (kun tidsregistrerende) af Ressourceenheden</t>
  </si>
  <si>
    <t>Kontrol og rettelse af overheadkørsler</t>
  </si>
  <si>
    <t>Kontrol og rettelse af periodiseringskørsler</t>
  </si>
  <si>
    <t xml:space="preserve">Afstemning og bogføring mellem finans og sag, løn/ressourcer </t>
  </si>
  <si>
    <t>Afstemning og bogføring mellem finans og sag, løn/ressourcer af Ressourceenheden</t>
  </si>
  <si>
    <t>Startdato</t>
  </si>
  <si>
    <t>Der må igen oprettes og lukkes projekter og redigeres i stamdata mv.</t>
  </si>
  <si>
    <t>Der må igen oprettes og lukkes projekter og redigeres i stamdata mv. via Projektenheden</t>
  </si>
  <si>
    <t>Offentliggørelse af Controllinglister til fakulteterne</t>
  </si>
  <si>
    <t>Fakulteterne har deadline for svar på Controllinglister</t>
  </si>
  <si>
    <t>Deadline for svar på Controllinglisterne</t>
  </si>
  <si>
    <t>Frist for lukning af projekter til Projektenheden</t>
  </si>
  <si>
    <t>Frist for lukning af projekter</t>
  </si>
  <si>
    <t>Opdatering af planlægningslinjer med nye kostpriser - Navision er blokeret resten af dagen</t>
  </si>
  <si>
    <t>Ressourceenheden opdater planlægningslinjer - Navision er blokeret resten af dagen (læse-adgang)</t>
  </si>
  <si>
    <t>Frist for salgsgrundlag til Debitorgruppen</t>
  </si>
  <si>
    <t>Frist for at bogføre salgsfakturaer</t>
  </si>
  <si>
    <t xml:space="preserve">Ressourceenheden laver og udsender SLS fejllister </t>
  </si>
  <si>
    <t>Afvikle overheadkørsler - Navision er blokeret - der sendes mail ud, når blokering ophører</t>
  </si>
  <si>
    <t>Afvikle periodiseringskørsler - Navision er blokeret - der sendes mail ud, når blokering ophører</t>
  </si>
  <si>
    <t>Foretage kontrol og rettelse af overheadkørsler</t>
  </si>
  <si>
    <t>Foretage kontrol og rettelse af periodiseringskørsler</t>
  </si>
  <si>
    <t>SLS1-6HD</t>
  </si>
  <si>
    <t>SLS2-6HD</t>
  </si>
  <si>
    <t xml:space="preserve"> </t>
  </si>
  <si>
    <t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t>
  </si>
  <si>
    <t>Opdateret 10-12-2020</t>
  </si>
  <si>
    <t>Speciel</t>
  </si>
  <si>
    <t>Ressourceenheden foretager kontrol af afstemningsprojekter</t>
  </si>
  <si>
    <t>Økonomisekretariatet indlæser marginale budgetafskrivninger (komplette afskrivninger i februar)</t>
  </si>
  <si>
    <t>Opdateret 16-12-2020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</si>
</sst>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/>
    <xf numFmtId="16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2" fillId="0" borderId="0" xfId="0" applyFont="1"/>
    <xf numFmtId="0" fontId="3" fillId="0" borderId="1" xfId="0" applyFont="1" applyBorder="1"/>
    <xf numFmtId="0" fontId="5" fillId="0" borderId="0" xfId="0" applyFont="1"/>
    <xf numFmtId="0" fontId="0" fillId="0" borderId="3" xfId="0" applyBorder="1"/>
    <xf numFmtId="0" fontId="0" fillId="0" borderId="1" xfId="0" quotePrefix="1" applyFill="1" applyBorder="1" applyAlignment="1">
      <alignment horizontal="center"/>
    </xf>
    <xf numFmtId="0" fontId="1" fillId="0" borderId="1" xfId="0" applyFont="1" applyBorder="1" applyAlignment="1">
      <alignment horizontal="center" textRotation="180"/>
    </xf>
    <xf numFmtId="0" fontId="0" fillId="0" borderId="4" xfId="0" quotePrefix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3" fillId="0" borderId="5" xfId="0" applyFont="1" applyBorder="1"/>
    <xf numFmtId="0" fontId="3" fillId="0" borderId="6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0" fillId="0" borderId="5" xfId="0" applyFont="1" applyBorder="1"/>
    <xf numFmtId="0" fontId="0" fillId="0" borderId="5" xfId="0" quotePrefix="1" applyBorder="1"/>
    <xf numFmtId="0" fontId="3" fillId="0" borderId="2" xfId="0" applyFont="1" applyBorder="1"/>
    <xf numFmtId="0" fontId="0" fillId="0" borderId="1" xfId="0" applyFont="1" applyBorder="1"/>
    <xf numFmtId="0" fontId="0" fillId="0" borderId="0" xfId="0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14" fontId="0" fillId="0" borderId="0" xfId="0" applyNumberFormat="1"/>
    <xf numFmtId="14" fontId="3" fillId="0" borderId="6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180" wrapText="1"/>
    </xf>
    <xf numFmtId="0" fontId="0" fillId="2" borderId="1" xfId="0" quotePrefix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180"/>
    </xf>
    <xf numFmtId="14" fontId="0" fillId="0" borderId="1" xfId="0" applyNumberFormat="1" applyBorder="1"/>
    <xf numFmtId="16" fontId="0" fillId="0" borderId="1" xfId="0" quotePrefix="1" applyNumberForma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 applyFill="1"/>
    <xf numFmtId="14" fontId="3" fillId="0" borderId="0" xfId="0" applyNumberFormat="1" applyFont="1" applyFill="1" applyBorder="1" applyAlignment="1">
      <alignment horizontal="center" wrapText="1"/>
    </xf>
    <xf numFmtId="0" fontId="3" fillId="0" borderId="0" xfId="0" applyFont="1"/>
    <xf numFmtId="0" fontId="3" fillId="0" borderId="0" xfId="1" applyFont="1"/>
    <xf numFmtId="0" fontId="3" fillId="0" borderId="0" xfId="0" applyFont="1" applyFill="1" applyBorder="1"/>
    <xf numFmtId="14" fontId="3" fillId="0" borderId="0" xfId="0" applyNumberFormat="1" applyFont="1" applyFill="1" applyBorder="1"/>
    <xf numFmtId="14" fontId="3" fillId="0" borderId="0" xfId="0" applyNumberFormat="1" applyFont="1"/>
    <xf numFmtId="0" fontId="2" fillId="0" borderId="0" xfId="0" applyFont="1" applyFill="1"/>
    <xf numFmtId="0" fontId="5" fillId="0" borderId="6" xfId="0" applyFont="1" applyBorder="1" applyAlignment="1">
      <alignment vertical="top" wrapText="1"/>
    </xf>
    <xf numFmtId="0" fontId="0" fillId="3" borderId="1" xfId="0" applyFill="1" applyBorder="1"/>
    <xf numFmtId="16" fontId="0" fillId="3" borderId="1" xfId="0" quotePrefix="1" applyNumberFormat="1" applyFill="1" applyBorder="1" applyAlignment="1">
      <alignment horizontal="center"/>
    </xf>
    <xf numFmtId="0" fontId="1" fillId="0" borderId="1" xfId="0" applyFont="1" applyFill="1" applyBorder="1"/>
    <xf numFmtId="0" fontId="0" fillId="3" borderId="4" xfId="0" quotePrefix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wrapText="1"/>
    </xf>
    <xf numFmtId="0" fontId="0" fillId="3" borderId="5" xfId="0" quotePrefix="1" applyFill="1" applyBorder="1"/>
    <xf numFmtId="0" fontId="8" fillId="0" borderId="6" xfId="0" applyFont="1" applyFill="1" applyBorder="1" applyAlignment="1">
      <alignment horizontal="left" wrapText="1"/>
    </xf>
    <xf numFmtId="0" fontId="0" fillId="0" borderId="5" xfId="0" applyFill="1" applyBorder="1"/>
    <xf numFmtId="0" fontId="0" fillId="0" borderId="4" xfId="0" applyFill="1" applyBorder="1" applyAlignment="1">
      <alignment horizontal="center"/>
    </xf>
    <xf numFmtId="0" fontId="3" fillId="0" borderId="5" xfId="0" applyFont="1" applyFill="1" applyBorder="1"/>
    <xf numFmtId="0" fontId="0" fillId="0" borderId="1" xfId="0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pivotButton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4" xfId="0" quotePrefix="1" applyFill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16" fontId="0" fillId="5" borderId="1" xfId="0" quotePrefix="1" applyNumberFormat="1" applyFill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7" xfId="0" applyBorder="1"/>
    <xf numFmtId="0" fontId="0" fillId="0" borderId="0" xfId="0" applyAlignment="1">
      <alignment horizontal="left" wrapText="1"/>
    </xf>
    <xf numFmtId="0" fontId="0" fillId="0" borderId="7" xfId="0" pivotButton="1" applyBorder="1" applyAlignment="1">
      <alignment horizontal="left"/>
    </xf>
    <xf numFmtId="0" fontId="0" fillId="0" borderId="7" xfId="0" pivotButton="1" applyBorder="1"/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0" fillId="6" borderId="7" xfId="0" applyFill="1" applyBorder="1"/>
    <xf numFmtId="14" fontId="4" fillId="6" borderId="7" xfId="0" applyNumberFormat="1" applyFont="1" applyFill="1" applyBorder="1" applyAlignment="1">
      <alignment horizontal="left"/>
    </xf>
    <xf numFmtId="16" fontId="0" fillId="6" borderId="1" xfId="0" quotePrefix="1" applyNumberFormat="1" applyFill="1" applyBorder="1" applyAlignment="1">
      <alignment horizontal="center"/>
    </xf>
    <xf numFmtId="0" fontId="4" fillId="6" borderId="7" xfId="0" applyFont="1" applyFill="1" applyBorder="1"/>
    <xf numFmtId="0" fontId="3" fillId="0" borderId="7" xfId="0" applyFont="1" applyBorder="1"/>
    <xf numFmtId="0" fontId="1" fillId="6" borderId="7" xfId="0" applyFont="1" applyFill="1" applyBorder="1"/>
  </cellXfs>
  <cellStyles count="2">
    <cellStyle name="Normal" xfId="0" builtinId="0"/>
    <cellStyle name="Warning Text" xfId="1" builtinId="11"/>
  </cellStyles>
  <dxfs count="871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color auto="1"/>
      </font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indexed="64"/>
          <bgColor rgb="FFFFFF00"/>
        </patternFill>
      </fill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general" readingOrder="0"/>
    </dxf>
    <dxf>
      <alignment horizontal="left" readingOrder="0"/>
    </dxf>
    <dxf>
      <alignment horizontal="left" readingOrder="0"/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left" readingOrder="0"/>
    </dxf>
    <dxf>
      <alignment horizontal="left" readingOrder="0"/>
    </dxf>
    <dxf>
      <border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  <dxf>
      <alignment horizontal="left" readingOrder="0"/>
    </dxf>
    <dxf>
      <alignment horizontal="left" readingOrder="0"/>
    </dxf>
    <dxf>
      <alignment horizontal="left" readingOrder="0"/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ina Bay Worsøe" refreshedDate="44480.482308449071" createdVersion="6" refreshedVersion="6" minRefreshableVersion="3" recordCount="90" xr:uid="{00000000-000A-0000-FFFF-FFFF00000000}">
  <cacheSource type="worksheet">
    <worksheetSource ref="A10:V100" sheet="MORARK"/>
  </cacheSource>
  <cacheFields count="22">
    <cacheField name="Nr." numFmtId="0">
      <sharedItems containsString="0" containsBlank="1" containsNumber="1" containsInteger="1" minValue="1" maxValue="65"/>
    </cacheField>
    <cacheField name="Frekvens" numFmtId="0">
      <sharedItems/>
    </cacheField>
    <cacheField name="Januar (periode 1)" numFmtId="0">
      <sharedItems containsNonDate="0" containsDate="1" containsString="0" containsBlank="1" minDate="2019-01-15T00:00:00" maxDate="2021-02-16T00:00:00" count="31">
        <d v="2020-12-29T00:00:00"/>
        <m/>
        <d v="2021-01-11T00:00:00"/>
        <d v="2021-01-12T00:00:00"/>
        <d v="2021-01-14T00:00:00"/>
        <d v="2021-01-13T00:00:00"/>
        <d v="2021-01-20T00:00:00"/>
        <d v="2021-01-21T00:00:00"/>
        <d v="2021-01-22T00:00:00"/>
        <d v="2021-01-25T00:00:00"/>
        <d v="2021-01-26T00:00:00"/>
        <d v="2021-01-27T00:00:00"/>
        <d v="2021-01-28T00:00:00"/>
        <d v="2021-01-29T00:00:00"/>
        <d v="2021-02-01T00:00:00"/>
        <d v="2021-02-03T00:00:00"/>
        <d v="2021-02-04T00:00:00"/>
        <d v="2021-02-05T00:00:00"/>
        <d v="2021-02-08T00:00:00"/>
        <d v="2021-02-09T00:00:00"/>
        <d v="2021-02-10T00:00:00"/>
        <d v="2021-02-11T00:00:00"/>
        <d v="2021-02-12T00:00:00"/>
        <d v="2021-02-15T00:00:00"/>
        <d v="2020-01-28T00:00:00" u="1"/>
        <d v="2020-02-05T00:00:00" u="1"/>
        <d v="2020-01-24T00:00:00" u="1"/>
        <d v="2020-01-17T00:00:00" u="1"/>
        <d v="2020-01-03T00:00:00" u="1"/>
        <d v="2019-01-15T00:00:00" u="1"/>
        <d v="2020-01-27T00:00:00" u="1"/>
      </sharedItems>
    </cacheField>
    <cacheField name="Februar (periode 2)" numFmtId="16">
      <sharedItems containsNonDate="0" containsDate="1" containsString="0" containsBlank="1" minDate="2020-03-31T00:00:00" maxDate="2021-05-13T00:00:00" count="30">
        <d v="2021-01-29T00:00:00"/>
        <d v="2021-02-15T00:00:00"/>
        <d v="2021-02-08T00:00:00"/>
        <d v="2021-02-10T00:00:00"/>
        <d v="2021-02-11T00:00:00"/>
        <d v="2021-02-17T00:00:00"/>
        <d v="2021-02-18T00:00:00"/>
        <d v="2021-02-19T00:00:00"/>
        <d v="2021-02-22T00:00:00"/>
        <d v="2021-02-23T00:00:00"/>
        <d v="2021-02-24T00:00:00"/>
        <d v="2021-02-25T00:00:00"/>
        <d v="2021-02-26T00:00:00"/>
        <m/>
        <d v="2021-03-01T00:00:00"/>
        <d v="2021-03-03T00:00:00"/>
        <d v="2021-03-04T00:00:00"/>
        <d v="2021-03-05T00:00:00"/>
        <d v="2021-03-08T00:00:00"/>
        <d v="2021-03-09T00:00:00"/>
        <d v="2021-03-10T00:00:00"/>
        <d v="2021-03-11T00:00:00"/>
        <d v="2021-03-12T00:00:00"/>
        <d v="2021-03-15T00:00:00"/>
        <d v="2021-03-31T00:00:00"/>
        <d v="2021-04-16T00:00:00"/>
        <d v="2021-05-12T00:00:00"/>
        <d v="2020-04-17T00:00:00" u="1"/>
        <d v="2020-03-31T00:00:00" u="1"/>
        <d v="2020-05-15T00:00:00" u="1"/>
      </sharedItems>
    </cacheField>
    <cacheField name="Marts (periode 3)" numFmtId="0">
      <sharedItems containsNonDate="0" containsDate="1" containsString="0" containsBlank="1" minDate="2021-03-01T00:00:00" maxDate="2021-04-21T00:00:00" count="23">
        <d v="2021-03-01T00:00:00"/>
        <m/>
        <d v="2021-03-11T00:00:00"/>
        <d v="2021-03-16T00:00:00"/>
        <d v="2021-03-15T00:00:00"/>
        <d v="2021-03-22T00:00:00"/>
        <d v="2021-03-23T00:00:00"/>
        <d v="2021-03-24T00:00:00"/>
        <d v="2021-03-25T00:00:00"/>
        <d v="2021-03-26T00:00:00"/>
        <d v="2021-03-29T00:00:00"/>
        <d v="2021-03-30T00:00:00"/>
        <d v="2021-03-31T00:00:00"/>
        <d v="2021-04-06T00:00:00"/>
        <d v="2021-04-08T00:00:00"/>
        <d v="2021-04-09T00:00:00"/>
        <d v="2021-04-12T00:00:00"/>
        <d v="2021-04-13T00:00:00"/>
        <d v="2021-04-14T00:00:00"/>
        <d v="2021-04-15T00:00:00"/>
        <d v="2021-04-16T00:00:00"/>
        <d v="2021-04-19T00:00:00"/>
        <d v="2021-04-20T00:00:00"/>
      </sharedItems>
    </cacheField>
    <cacheField name="April (periode 4)" numFmtId="0">
      <sharedItems containsNonDate="0" containsDate="1" containsString="0" containsBlank="1" minDate="2021-03-26T00:00:00" maxDate="2021-05-19T00:00:00" count="23">
        <d v="2021-03-26T00:00:00"/>
        <m/>
        <d v="2021-04-12T00:00:00"/>
        <d v="2021-04-15T00:00:00"/>
        <d v="2021-04-13T00:00:00"/>
        <d v="2021-04-21T00:00:00"/>
        <d v="2021-04-22T00:00:00"/>
        <d v="2021-04-23T00:00:00"/>
        <d v="2021-04-26T00:00:00"/>
        <d v="2021-04-27T00:00:00"/>
        <d v="2021-04-28T00:00:00"/>
        <d v="2021-04-29T00:00:00"/>
        <d v="2021-04-30T00:00:00"/>
        <d v="2021-05-03T00:00:00"/>
        <d v="2021-05-05T00:00:00"/>
        <d v="2021-05-06T00:00:00"/>
        <d v="2021-05-07T00:00:00"/>
        <d v="2021-05-10T00:00:00"/>
        <d v="2021-05-11T00:00:00"/>
        <d v="2021-05-12T00:00:00"/>
        <d v="2021-05-14T00:00:00"/>
        <d v="2021-05-17T00:00:00"/>
        <d v="2021-05-18T00:00:00"/>
      </sharedItems>
    </cacheField>
    <cacheField name="Maj (periode 5)" numFmtId="0">
      <sharedItems containsNonDate="0" containsDate="1" containsString="0" containsBlank="1" minDate="2021-04-27T00:00:00" maxDate="2021-06-16T00:00:00" count="24">
        <d v="2021-04-27T00:00:00"/>
        <d v="2021-05-10T00:00:00"/>
        <d v="2021-05-07T00:00:00"/>
        <d v="2021-05-12T00:00:00"/>
        <d v="2021-05-11T00:00:00"/>
        <d v="2021-05-19T00:00:00"/>
        <d v="2021-05-20T00:00:00"/>
        <d v="2021-05-21T00:00:00"/>
        <d v="2021-05-25T00:00:00"/>
        <d v="2021-05-26T00:00:00"/>
        <d v="2021-05-27T00:00:00"/>
        <d v="2021-05-28T00:00:00"/>
        <d v="2021-05-31T00:00:00"/>
        <m/>
        <d v="2021-06-01T00:00:00"/>
        <d v="2021-06-03T00:00:00"/>
        <d v="2021-06-04T00:00:00"/>
        <d v="2021-06-07T00:00:00"/>
        <d v="2021-06-08T00:00:00"/>
        <d v="2021-06-09T00:00:00"/>
        <d v="2021-06-10T00:00:00"/>
        <d v="2021-06-11T00:00:00"/>
        <d v="2021-06-14T00:00:00"/>
        <d v="2021-06-15T00:00:00"/>
      </sharedItems>
    </cacheField>
    <cacheField name="Juni (periode 6)" numFmtId="0">
      <sharedItems containsNonDate="0" containsDate="1" containsString="0" containsBlank="1" minDate="2020-06-10T00:00:00" maxDate="2021-07-16T00:00:00" count="43">
        <d v="2021-05-31T00:00:00"/>
        <m/>
        <d v="2021-06-10T00:00:00"/>
        <d v="2021-06-15T00:00:00"/>
        <d v="2021-06-14T00:00:00"/>
        <d v="2021-06-21T00:00:00"/>
        <d v="2021-06-22T00:00:00"/>
        <d v="2021-06-23T00:00:00"/>
        <d v="2021-06-24T00:00:00"/>
        <d v="2021-06-25T00:00:00"/>
        <d v="2021-06-28T00:00:00"/>
        <d v="2021-06-29T00:00:00"/>
        <d v="2021-06-30T00:00:00"/>
        <d v="2021-07-01T00:00:00"/>
        <d v="2021-07-05T00:00:00"/>
        <d v="2021-07-06T00:00:00"/>
        <d v="2021-07-07T00:00:00"/>
        <d v="2021-07-08T00:00:00"/>
        <d v="2021-07-09T00:00:00"/>
        <d v="2021-07-12T00:00:00"/>
        <d v="2021-07-13T00:00:00"/>
        <d v="2021-07-14T00:00:00"/>
        <d v="2021-07-15T00:00:00"/>
        <d v="2020-06-24T00:00:00" u="1"/>
        <d v="2020-07-03T00:00:00" u="1"/>
        <d v="2020-06-10T00:00:00" u="1"/>
        <d v="2020-07-15T00:00:00" u="1"/>
        <d v="2020-06-29T00:00:00" u="1"/>
        <d v="2020-07-08T00:00:00" u="1"/>
        <d v="2020-06-22T00:00:00" u="1"/>
        <d v="2020-07-01T00:00:00" u="1"/>
        <d v="2020-06-15T00:00:00" u="1"/>
        <d v="2020-07-13T00:00:00" u="1"/>
        <d v="2020-07-06T00:00:00" u="1"/>
        <d v="2020-06-25T00:00:00" u="1"/>
        <d v="2020-06-30T00:00:00" u="1"/>
        <d v="2020-07-09T00:00:00" u="1"/>
        <d v="2020-06-23T00:00:00" u="1"/>
        <d v="2020-07-14T00:00:00" u="1"/>
        <d v="2020-07-07T00:00:00" u="1"/>
        <d v="2020-06-26T00:00:00" u="1"/>
        <d v="2020-06-19T00:00:00" u="1"/>
        <d v="2020-07-10T00:00:00" u="1"/>
      </sharedItems>
    </cacheField>
    <cacheField name="Juli (periode 7)" numFmtId="0">
      <sharedItems containsNonDate="0" containsDate="1" containsString="0" containsBlank="1" minDate="2021-07-01T00:00:00" maxDate="2021-08-17T00:00:00" count="24">
        <d v="2021-07-01T00:00:00"/>
        <m/>
        <d v="2021-07-12T00:00:00"/>
        <d v="2021-07-13T00:00:00"/>
        <d v="2021-07-15T00:00:00"/>
        <d v="2021-07-14T00:00:00"/>
        <d v="2021-07-21T00:00:00"/>
        <d v="2021-07-22T00:00:00"/>
        <d v="2021-07-23T00:00:00"/>
        <d v="2021-07-26T00:00:00"/>
        <d v="2021-07-27T00:00:00"/>
        <d v="2021-07-28T00:00:00"/>
        <d v="2021-07-29T00:00:00"/>
        <d v="2021-07-30T00:00:00"/>
        <d v="2021-08-02T00:00:00"/>
        <d v="2021-08-04T00:00:00"/>
        <d v="2021-08-05T00:00:00"/>
        <d v="2021-08-06T00:00:00"/>
        <d v="2021-08-09T00:00:00"/>
        <d v="2021-08-10T00:00:00"/>
        <d v="2021-08-11T00:00:00"/>
        <d v="2021-08-12T00:00:00"/>
        <d v="2021-08-13T00:00:00"/>
        <d v="2021-08-16T00:00:00"/>
      </sharedItems>
    </cacheField>
    <cacheField name="August (periode 8)" numFmtId="16">
      <sharedItems containsNonDate="0" containsDate="1" containsString="0" containsBlank="1" minDate="2021-07-30T00:00:00" maxDate="2021-11-06T00:00:00" count="27">
        <d v="2021-07-30T00:00:00"/>
        <d v="2021-08-09T00:00:00"/>
        <d v="2021-08-11T00:00:00"/>
        <d v="2021-08-16T00:00:00"/>
        <d v="2021-08-13T00:00:00"/>
        <d v="2021-08-20T00:00:00"/>
        <d v="2021-08-23T00:00:00"/>
        <d v="2021-08-24T00:00:00"/>
        <d v="2021-08-25T00:00:00"/>
        <d v="2021-08-26T00:00:00"/>
        <d v="2021-08-27T00:00:00"/>
        <d v="2021-08-30T00:00:00"/>
        <d v="2021-08-31T00:00:00"/>
        <d v="2021-09-01T00:00:00"/>
        <m/>
        <d v="2021-09-03T00:00:00"/>
        <d v="2021-09-06T00:00:00"/>
        <d v="2021-09-07T00:00:00"/>
        <d v="2021-09-08T00:00:00"/>
        <d v="2021-09-09T00:00:00"/>
        <d v="2021-09-10T00:00:00"/>
        <d v="2021-09-13T00:00:00"/>
        <d v="2021-09-14T00:00:00"/>
        <d v="2021-09-15T00:00:00"/>
        <d v="2021-09-30T00:00:00"/>
        <d v="2021-10-15T00:00:00"/>
        <d v="2021-11-05T00:00:00"/>
      </sharedItems>
    </cacheField>
    <cacheField name="September (periode 9)" numFmtId="0">
      <sharedItems containsNonDate="0" containsDate="1" containsString="0" containsBlank="1" minDate="2021-08-31T00:00:00" maxDate="2021-10-16T00:00:00" count="24">
        <d v="2021-08-31T00:00:00"/>
        <d v="2021-09-06T00:00:00"/>
        <d v="2021-09-10T00:00:00"/>
        <d v="2021-09-15T00:00:00"/>
        <d v="2021-09-14T00:00:00"/>
        <d v="2021-09-21T00:00:00"/>
        <d v="2021-09-22T00:00:00"/>
        <d v="2021-09-23T00:00:00"/>
        <d v="2021-09-24T00:00:00"/>
        <d v="2021-09-27T00:00:00"/>
        <d v="2021-09-28T00:00:00"/>
        <d v="2021-09-29T00:00:00"/>
        <d v="2021-09-30T00:00:00"/>
        <m/>
        <d v="2021-10-01T00:00:00"/>
        <d v="2021-10-05T00:00:00"/>
        <d v="2021-10-06T00:00:00"/>
        <d v="2021-10-07T00:00:00"/>
        <d v="2021-10-08T00:00:00"/>
        <d v="2021-10-11T00:00:00"/>
        <d v="2021-10-12T00:00:00"/>
        <d v="2021-10-13T00:00:00"/>
        <d v="2021-10-14T00:00:00"/>
        <d v="2021-10-15T00:00:00"/>
      </sharedItems>
    </cacheField>
    <cacheField name="Oktober (periode 10)" numFmtId="0">
      <sharedItems containsNonDate="0" containsDate="1" containsString="0" containsBlank="1" minDate="2021-09-30T00:00:00" maxDate="2021-11-16T00:00:00" count="25">
        <d v="2021-09-30T00:00:00"/>
        <m/>
        <d v="2021-10-11T00:00:00"/>
        <d v="2021-10-12T00:00:00"/>
        <d v="2021-10-14T00:00:00"/>
        <d v="2021-10-13T00:00:00"/>
        <d v="2021-10-20T00:00:00"/>
        <d v="2021-10-21T00:00:00"/>
        <d v="2021-10-22T00:00:00"/>
        <d v="2021-10-25T00:00:00"/>
        <d v="2021-10-26T00:00:00"/>
        <d v="2021-10-27T00:00:00"/>
        <d v="2021-10-28T00:00:00"/>
        <d v="2021-10-29T00:00:00"/>
        <d v="2021-11-02T00:00:00"/>
        <d v="2021-11-01T00:00:00"/>
        <d v="2021-11-03T00:00:00"/>
        <d v="2021-11-04T00:00:00"/>
        <d v="2021-11-05T00:00:00"/>
        <d v="2021-11-08T00:00:00"/>
        <d v="2021-11-09T00:00:00"/>
        <d v="2021-11-10T00:00:00"/>
        <d v="2021-11-11T00:00:00"/>
        <d v="2021-11-12T00:00:00"/>
        <d v="2021-11-15T00:00:00"/>
      </sharedItems>
    </cacheField>
    <cacheField name="November (periode 11)" numFmtId="0">
      <sharedItems containsNonDate="0" containsDate="1" containsString="0" containsBlank="1" minDate="2021-10-29T00:00:00" maxDate="2021-12-16T00:00:00" count="24">
        <d v="2021-10-29T00:00:00"/>
        <d v="2021-11-08T00:00:00"/>
        <d v="2021-11-10T00:00:00"/>
        <d v="2021-11-15T00:00:00"/>
        <d v="2021-11-12T00:00:00"/>
        <d v="2021-11-19T00:00:00"/>
        <d v="2021-11-22T00:00:00"/>
        <d v="2021-11-23T00:00:00"/>
        <d v="2021-11-24T00:00:00"/>
        <d v="2021-11-25T00:00:00"/>
        <d v="2021-11-26T00:00:00"/>
        <d v="2021-11-29T00:00:00"/>
        <d v="2021-11-30T00:00:00"/>
        <d v="2021-12-01T00:00:00"/>
        <d v="2021-12-03T00:00:00"/>
        <d v="2021-12-06T00:00:00"/>
        <d v="2021-12-07T00:00:00"/>
        <d v="2021-12-08T00:00:00"/>
        <d v="2021-12-09T00:00:00"/>
        <d v="2021-12-10T00:00:00"/>
        <d v="2021-12-13T00:00:00"/>
        <d v="2021-12-14T00:00:00"/>
        <m/>
        <d v="2021-12-15T00:00:00"/>
      </sharedItems>
    </cacheField>
    <cacheField name="Excel - Plus - Minus - Dage (Lag 1)" numFmtId="0">
      <sharedItems containsString="0" containsBlank="1" containsNumber="1" containsInteger="1" minValue="-14" maxValue="11"/>
    </cacheField>
    <cacheField name="Antal dage fra månedens sidste arbejdsdag (begge dage inklusiv) [Gælder ikke SLS, SKS og LØN]" numFmtId="0">
      <sharedItems containsBlank="1"/>
    </cacheField>
    <cacheField name="Hvem vedrører fristen?" numFmtId="0">
      <sharedItems count="11">
        <s v="Institutter"/>
        <s v="Økonomienheder"/>
        <s v="Rekvirenter"/>
        <s v="Ressourceenheden"/>
        <s v="Kreditorgruppen"/>
        <s v="Rejsende"/>
        <s v="Rejsegruppen"/>
        <s v="Projektenheden"/>
        <s v="Alle"/>
        <s v="Debitorgruppen"/>
        <s v="Servicegruppen"/>
      </sharedItems>
    </cacheField>
    <cacheField name="Fristtype" numFmtId="0">
      <sharedItems count="5">
        <s v="Deadline"/>
        <s v="Info"/>
        <s v="Servicefrist"/>
        <s v="Sharp"/>
        <s v="Startdato"/>
      </sharedItems>
    </cacheField>
    <cacheField name="Tidspunkt" numFmtId="0">
      <sharedItems containsBlank="1" count="2">
        <m/>
        <s v="fra kl. 15.00"/>
      </sharedItems>
    </cacheField>
    <cacheField name="Aktivitet" numFmtId="0">
      <sharedItems count="78">
        <s v="Bilag til Lønkontoret og godkendelse i Tempus for lønkørsel 1 (tidligere timeløn)"/>
        <s v="Økonomisekretariatet indlæser marginale budgetafskrivninger (komplette afskrivninger i februar)"/>
        <s v="Frist for modtagelse af fakturaer i Indfak fra leverandører"/>
        <s v="Lønkørsel 1 bogføres i SLS i finans og sag"/>
        <s v="Frist for udsendelse til rekvirenter"/>
        <s v="Bilag til Lønkontoret og godkendelse i Tempus for lønkørsel 2 (tidligere månedsløn)"/>
        <s v="Frist for varemodtagelse i IndFak for rekvirenter"/>
        <s v="Frist for indsendelse af manuelle rejseafregninger til Økonomienheder"/>
        <s v="Frist for afregning i RejsUd"/>
        <s v="Frist for den rejsende for afregning i RejsUd"/>
        <s v="Frist for lukning af projekter til Projektenheden"/>
        <s v="Frist for lukning af projekter"/>
        <s v="Lønkørsel 2 bogføres i SLS i finans og sag"/>
        <s v="Frist for nye anlæg og ændringer i anlægsopsætning"/>
        <s v="Frist for indsendelse af manuelle rejseafregninger til Rejsegruppen"/>
        <s v="Frist for indsendelse af manuelle rejseafregninger"/>
        <s v="Færdiggørelse af RejsUd-bilag"/>
        <s v="Økonomienheder har frist for nye anlæg og ændringer i anlægsopsætning"/>
        <s v="Oprettelse/opdaterering af ressourcer - Navision er blokeret (læse-adgang)"/>
        <s v="Opdatering/kontrol af kostpriser og ressourcekort"/>
        <s v="Ressourceenheden opdaterer/kontrollerer kostpriser og ressourcekort"/>
        <s v="Lægge refusionslisten i Workzone"/>
        <s v="Ressourceenheden lægger refusionslisten i Workzone"/>
        <s v="Opdatering af planlægningslinjer med nye kostpriser - Navision er blokeret resten af dagen"/>
        <s v="Ressourceenheden opdater planlægningslinjer - Navision er blokeret resten af dagen (læse-adgang)"/>
        <s v="Foretage kontrol af anlægsstamdata"/>
        <s v="Frist for godkendelse i Indfak"/>
        <s v="Frist for godkendelse i Indfak for Økonomienheder"/>
        <s v="Lægge hjælpelister i Workzone for nye spærrede ressourcer samt RAH-listen"/>
        <s v="Ressourceenheden lægger hjælpelister i Workzone for nye spærrede ressourcer samt RAH-listen"/>
        <s v="Kreditorgruppen tjekker lukkede projekter og bogfører afskrivninger"/>
        <s v="Frist for salgsgrundlag til Debitorgruppen"/>
        <s v="Frist for godkendelse af afregninger i RejsUd"/>
        <s v="Frist for godkendelse af afregninger i RejsUd for Økonomienheder"/>
        <s v="Kreditorgruppen laver udtræk til brug for afskrivningsbudgetposter til Økonomisekretariatet"/>
        <s v="Frist for at bogføre salgsfakturaer"/>
        <s v="Frist for at bogføre salgsfakturaer i Debitorgruppen"/>
        <s v="Frist for at bogføre manuelle rejseafregninger"/>
        <s v="Frist for at bogføre RejsUd-filer"/>
        <s v="Ressourceenheden laver og udsender SLS fejllister "/>
        <s v="Frist for at bogføre købsbilag i Navision"/>
        <s v="Frist for indsendelse af omposteringsbilag vedr. driftsposter til Servicegruppen"/>
        <s v="Frist for indsendelse af omposteringsbilag vedr. driftsposter"/>
        <s v="Frist for omposteringsbilag indenfor samme og mellem hovedområde(r) til Servicegruppen"/>
        <s v="Frist for omposteringsbilag indenfor samme og mellem hovedområde(r) "/>
        <s v="Klarmeldingsfrist for resourceallokering"/>
        <s v="Frist for bogføring af omposteringer (ej ressourcer)"/>
        <s v="Frist for bogføring af omposteringer af ressourcer"/>
        <s v="Frist for bogføring af rettelser på baggrund af time- og refusionsliste"/>
        <s v="Bogførering af ressourceallokeringen"/>
        <s v="Bogførering af ressourceallokeringen af Ressourceenheden"/>
        <s v="Bogførering af tidsregistreringer"/>
        <s v="Bogførering af tidsregistreringer af Ressourceenheden"/>
        <s v="Bogføring af priskorrektioner"/>
        <s v="Bogføring af priskorrektioner af Ressourceenheden"/>
        <s v="Afstemme og bogføre mellem finans og sag, ej løn/ressourcer"/>
        <s v="Afvikle overheadkørsler - Navision er blokeret - der sendes mail ud, når blokering ophører"/>
        <s v="Afvikle periodiseringskørsler - Navision er blokeret - der sendes mail ud, når blokering ophører"/>
        <s v="Slette gamle og indlæse nye salgspriskorrektioner i budget (kun tidsregistrerende)"/>
        <s v="Slette gamle og indlæse nye salgspriskorrektioner i budget (kun tidsregistrerende) af Ressourceenheden"/>
        <s v="Foretage kontrol og rettelse af overheadkørsler"/>
        <s v="Foretage kontrol og rettelse af periodiseringskørsler"/>
        <s v="Afstemning og bogføring mellem finans og sag, løn/ressourcer "/>
        <s v="Afstemning og bogføring mellem finans og sag, løn/ressourcer af Ressourceenheden"/>
        <s v="Foretage kontrol af afstemningsprojekter"/>
        <s v="Ressourceenheden foretager kontrol af afstemningsprojekter"/>
        <s v="Lægge timelisten i Workzone til Økonomienheder"/>
        <s v="Ressourceenheden lægger timelisten i Workzone"/>
        <s v="Der må igen oprettes og lukkes projekter og redigeres i stamdata mv. via Projektenheden"/>
        <s v="Der må igen oprettes og lukkes projekter og redigeres i stamdata mv."/>
        <s v="Offentliggørelse af Projektenhedens Controllinglister til fakulteterne"/>
        <s v="Offentliggørelse af Controllinglister til fakulteterne"/>
        <s v="Fakulteterne har deadline for svar på Projektenhedens Controllinglister"/>
        <s v="Fakulteterne har deadline for svar på Controllinglister"/>
        <s v="Projektenheden har deadline for svar på Controllinglisterne"/>
        <s v="Deadline for svar på Controllinglisterne"/>
        <s v="Økonomisekretariatet indlæser marginale budgetafskrivninger (komplette i februar)" u="1"/>
        <s v="Økonomisekretariatet foretager kontrol af afstemningsprojekter" u="1"/>
      </sharedItems>
    </cacheField>
    <cacheField name="Kategori" numFmtId="0">
      <sharedItems count="9">
        <s v="Løn/ressourcer"/>
        <s v="Anlæg"/>
        <s v="Køb"/>
        <s v="Rejser"/>
        <s v="Projekter"/>
        <s v="Blokering"/>
        <s v="Salg"/>
        <s v="Omposteringer"/>
        <s v="Afstemning"/>
      </sharedItems>
    </cacheField>
    <cacheField name="System" numFmtId="0">
      <sharedItems count="5">
        <s v="SLS"/>
        <s v="NS"/>
        <s v="IndFak"/>
        <s v="Manuel"/>
        <s v="RejsUd"/>
      </sharedItems>
    </cacheField>
    <cacheField name="Gammel teks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">
  <r>
    <n v="1"/>
    <s v="Månedligt"/>
    <x v="0"/>
    <x v="0"/>
    <x v="0"/>
    <x v="0"/>
    <x v="0"/>
    <x v="0"/>
    <x v="0"/>
    <x v="0"/>
    <x v="0"/>
    <x v="0"/>
    <x v="0"/>
    <n v="-5"/>
    <s v="SLS1-6HD"/>
    <x v="0"/>
    <x v="0"/>
    <x v="0"/>
    <x v="0"/>
    <x v="0"/>
    <x v="0"/>
    <s v="Økonomienheder/institutter+FA har sidste frist for bilag til Lønkontoret i forhold til lønkørsel 1 (tidl. &quot;timeløn&quot;)"/>
  </r>
  <r>
    <n v="1"/>
    <s v="Månedligt"/>
    <x v="0"/>
    <x v="0"/>
    <x v="0"/>
    <x v="0"/>
    <x v="0"/>
    <x v="0"/>
    <x v="0"/>
    <x v="0"/>
    <x v="0"/>
    <x v="0"/>
    <x v="0"/>
    <n v="-5"/>
    <s v="SLS1-6HD"/>
    <x v="1"/>
    <x v="0"/>
    <x v="0"/>
    <x v="0"/>
    <x v="0"/>
    <x v="0"/>
    <s v="Økonomienheder/institutter+FA har sidste frist for bilag til Lønkontoret i forhold til lønkørsel 1 (tidl. &quot;timeløn&quot;)"/>
  </r>
  <r>
    <m/>
    <s v="Speciel"/>
    <x v="1"/>
    <x v="1"/>
    <x v="1"/>
    <x v="1"/>
    <x v="1"/>
    <x v="1"/>
    <x v="1"/>
    <x v="1"/>
    <x v="1"/>
    <x v="1"/>
    <x v="1"/>
    <m/>
    <m/>
    <x v="1"/>
    <x v="1"/>
    <x v="0"/>
    <x v="1"/>
    <x v="1"/>
    <x v="1"/>
    <m/>
  </r>
  <r>
    <n v="3"/>
    <s v="Månedligt"/>
    <x v="2"/>
    <x v="2"/>
    <x v="2"/>
    <x v="2"/>
    <x v="2"/>
    <x v="2"/>
    <x v="2"/>
    <x v="2"/>
    <x v="2"/>
    <x v="2"/>
    <x v="2"/>
    <n v="-14"/>
    <s v="-15HD"/>
    <x v="2"/>
    <x v="2"/>
    <x v="0"/>
    <x v="2"/>
    <x v="2"/>
    <x v="2"/>
    <s v="Leverandørerne har frist for fremsendelse af fakturaer (for almindeligt flow af regninger)"/>
  </r>
  <r>
    <n v="4"/>
    <s v="Månedligt"/>
    <x v="3"/>
    <x v="3"/>
    <x v="2"/>
    <x v="2"/>
    <x v="1"/>
    <x v="2"/>
    <x v="3"/>
    <x v="2"/>
    <x v="2"/>
    <x v="3"/>
    <x v="2"/>
    <n v="3"/>
    <s v="SLS1+4HD"/>
    <x v="3"/>
    <x v="0"/>
    <x v="0"/>
    <x v="3"/>
    <x v="0"/>
    <x v="1"/>
    <s v="Økonomisekretariatet bogfører SLS lønkørsel 1 i finans og sag"/>
  </r>
  <r>
    <n v="6"/>
    <s v="Månedligt"/>
    <x v="4"/>
    <x v="4"/>
    <x v="3"/>
    <x v="3"/>
    <x v="3"/>
    <x v="3"/>
    <x v="4"/>
    <x v="3"/>
    <x v="3"/>
    <x v="4"/>
    <x v="3"/>
    <n v="-11"/>
    <s v="-12HD"/>
    <x v="4"/>
    <x v="3"/>
    <x v="0"/>
    <x v="4"/>
    <x v="2"/>
    <x v="2"/>
    <s v="Regnskab/fakturafordeler har frist for udsendelse til rekvirenter (Afhængig af fakturamængden vil prioritering ske ud fra forfaldsdato)"/>
  </r>
  <r>
    <n v="5"/>
    <s v="Månedligt"/>
    <x v="5"/>
    <x v="3"/>
    <x v="4"/>
    <x v="4"/>
    <x v="4"/>
    <x v="4"/>
    <x v="5"/>
    <x v="4"/>
    <x v="4"/>
    <x v="5"/>
    <x v="4"/>
    <n v="-5"/>
    <s v="SLS2-6HD"/>
    <x v="0"/>
    <x v="0"/>
    <x v="0"/>
    <x v="5"/>
    <x v="0"/>
    <x v="0"/>
    <s v="Økonomienheder/institutter+FA har sidste frist for bilag til Lønkontoret i forhold til lønkørsel 2 (tidl. &quot;månedsløn&quot;)"/>
  </r>
  <r>
    <n v="5"/>
    <s v="Månedligt"/>
    <x v="5"/>
    <x v="3"/>
    <x v="4"/>
    <x v="4"/>
    <x v="4"/>
    <x v="4"/>
    <x v="5"/>
    <x v="4"/>
    <x v="4"/>
    <x v="5"/>
    <x v="4"/>
    <n v="-5"/>
    <s v="SLS2-6HD"/>
    <x v="1"/>
    <x v="0"/>
    <x v="0"/>
    <x v="5"/>
    <x v="0"/>
    <x v="0"/>
    <s v="Økonomienheder/institutter+FA har sidste frist for bilag til Lønkontoret i forhold til lønkørsel 2 (tidl. &quot;månedsløn&quot;)"/>
  </r>
  <r>
    <m/>
    <s v="Månedligt"/>
    <x v="6"/>
    <x v="5"/>
    <x v="5"/>
    <x v="5"/>
    <x v="5"/>
    <x v="5"/>
    <x v="6"/>
    <x v="5"/>
    <x v="5"/>
    <x v="6"/>
    <x v="5"/>
    <n v="-7"/>
    <s v="-8HD"/>
    <x v="2"/>
    <x v="0"/>
    <x v="0"/>
    <x v="6"/>
    <x v="2"/>
    <x v="2"/>
    <s v="Rekvirenter har frist for varemodtagelse"/>
  </r>
  <r>
    <m/>
    <s v="Månedligt"/>
    <x v="6"/>
    <x v="5"/>
    <x v="5"/>
    <x v="5"/>
    <x v="5"/>
    <x v="5"/>
    <x v="6"/>
    <x v="5"/>
    <x v="5"/>
    <x v="6"/>
    <x v="5"/>
    <n v="-7"/>
    <s v="-8HD"/>
    <x v="1"/>
    <x v="0"/>
    <x v="0"/>
    <x v="6"/>
    <x v="2"/>
    <x v="2"/>
    <s v="Rekvirenter har frist for varemodtagelse"/>
  </r>
  <r>
    <n v="9"/>
    <s v="Månedligt"/>
    <x v="7"/>
    <x v="6"/>
    <x v="6"/>
    <x v="6"/>
    <x v="6"/>
    <x v="6"/>
    <x v="7"/>
    <x v="6"/>
    <x v="6"/>
    <x v="7"/>
    <x v="6"/>
    <n v="-6"/>
    <s v="-7HD"/>
    <x v="5"/>
    <x v="0"/>
    <x v="0"/>
    <x v="7"/>
    <x v="3"/>
    <x v="3"/>
    <s v="Den rejsende har frist for indsendelse af manuelle rejseafregninger til Økonomienheder+FA"/>
  </r>
  <r>
    <n v="9"/>
    <s v="Månedligt"/>
    <x v="7"/>
    <x v="6"/>
    <x v="6"/>
    <x v="6"/>
    <x v="6"/>
    <x v="6"/>
    <x v="7"/>
    <x v="6"/>
    <x v="6"/>
    <x v="7"/>
    <x v="6"/>
    <n v="-6"/>
    <s v="-7HD"/>
    <x v="1"/>
    <x v="1"/>
    <x v="0"/>
    <x v="7"/>
    <x v="3"/>
    <x v="3"/>
    <s v="Den rejsende har frist for indsendelse af manuelle rejseafregninger til Økonomienheder+FA"/>
  </r>
  <r>
    <n v="9"/>
    <s v="Månedligt"/>
    <x v="7"/>
    <x v="6"/>
    <x v="6"/>
    <x v="6"/>
    <x v="6"/>
    <x v="6"/>
    <x v="7"/>
    <x v="6"/>
    <x v="6"/>
    <x v="7"/>
    <x v="6"/>
    <n v="-6"/>
    <s v="-7HD"/>
    <x v="6"/>
    <x v="1"/>
    <x v="0"/>
    <x v="7"/>
    <x v="3"/>
    <x v="3"/>
    <s v="Den rejsende har frist for indsendelse af manuelle rejseafregninger til Økonomienheder+FA"/>
  </r>
  <r>
    <n v="10"/>
    <s v="Månedligt"/>
    <x v="7"/>
    <x v="6"/>
    <x v="6"/>
    <x v="6"/>
    <x v="6"/>
    <x v="6"/>
    <x v="7"/>
    <x v="6"/>
    <x v="6"/>
    <x v="7"/>
    <x v="6"/>
    <n v="-6"/>
    <s v="-7HD"/>
    <x v="5"/>
    <x v="0"/>
    <x v="0"/>
    <x v="8"/>
    <x v="3"/>
    <x v="4"/>
    <s v="Den rejsende har frist for at sende afregning til kontrollant i RejsUd"/>
  </r>
  <r>
    <n v="10"/>
    <s v="Månedligt"/>
    <x v="7"/>
    <x v="6"/>
    <x v="6"/>
    <x v="6"/>
    <x v="6"/>
    <x v="6"/>
    <x v="7"/>
    <x v="6"/>
    <x v="6"/>
    <x v="7"/>
    <x v="6"/>
    <n v="-6"/>
    <s v="-7HD"/>
    <x v="6"/>
    <x v="1"/>
    <x v="0"/>
    <x v="9"/>
    <x v="3"/>
    <x v="4"/>
    <s v="Den rejsende har frist for at sende afregning til kontrollant i RejsUd"/>
  </r>
  <r>
    <n v="10"/>
    <s v="Månedligt"/>
    <x v="7"/>
    <x v="6"/>
    <x v="6"/>
    <x v="6"/>
    <x v="6"/>
    <x v="6"/>
    <x v="7"/>
    <x v="6"/>
    <x v="6"/>
    <x v="7"/>
    <x v="6"/>
    <n v="-6"/>
    <s v="-7HD"/>
    <x v="1"/>
    <x v="1"/>
    <x v="0"/>
    <x v="9"/>
    <x v="3"/>
    <x v="4"/>
    <s v="Den rejsende har frist for at sende afregning til kontrollant i RejsUd"/>
  </r>
  <r>
    <n v="15"/>
    <s v="Månedligt"/>
    <x v="8"/>
    <x v="7"/>
    <x v="7"/>
    <x v="7"/>
    <x v="7"/>
    <x v="7"/>
    <x v="8"/>
    <x v="7"/>
    <x v="7"/>
    <x v="8"/>
    <x v="7"/>
    <n v="-5"/>
    <s v="-6HD"/>
    <x v="1"/>
    <x v="0"/>
    <x v="0"/>
    <x v="10"/>
    <x v="4"/>
    <x v="1"/>
    <s v="Frist for projektlukningsanmodning fra økonomienheder+FA til projektoprettere"/>
  </r>
  <r>
    <n v="15"/>
    <s v="Månedligt"/>
    <x v="8"/>
    <x v="7"/>
    <x v="7"/>
    <x v="7"/>
    <x v="7"/>
    <x v="7"/>
    <x v="8"/>
    <x v="7"/>
    <x v="7"/>
    <x v="8"/>
    <x v="7"/>
    <n v="-5"/>
    <s v="-6HD"/>
    <x v="7"/>
    <x v="1"/>
    <x v="0"/>
    <x v="11"/>
    <x v="4"/>
    <x v="1"/>
    <s v="Frist for projektlukningsanmodning fra økonomienheder+FA til projektoprettere"/>
  </r>
  <r>
    <n v="12"/>
    <s v="Månedligt"/>
    <x v="9"/>
    <x v="8"/>
    <x v="8"/>
    <x v="7"/>
    <x v="8"/>
    <x v="8"/>
    <x v="9"/>
    <x v="8"/>
    <x v="8"/>
    <x v="9"/>
    <x v="8"/>
    <n v="3"/>
    <s v="SLS2+4HD"/>
    <x v="3"/>
    <x v="0"/>
    <x v="0"/>
    <x v="12"/>
    <x v="0"/>
    <x v="1"/>
    <s v="Økonomisekretariatet bogfører SLS lønkørsel 2 i finans og sag"/>
  </r>
  <r>
    <n v="21"/>
    <s v="Månedligt"/>
    <x v="9"/>
    <x v="8"/>
    <x v="8"/>
    <x v="8"/>
    <x v="8"/>
    <x v="8"/>
    <x v="9"/>
    <x v="8"/>
    <x v="8"/>
    <x v="9"/>
    <x v="8"/>
    <n v="-4"/>
    <s v="-5HD"/>
    <x v="1"/>
    <x v="0"/>
    <x v="0"/>
    <x v="13"/>
    <x v="1"/>
    <x v="1"/>
    <s v="Økonomienheder+FA har frist for ændringer i kontering af anlæg til Kreditorgruppen"/>
  </r>
  <r>
    <n v="16"/>
    <s v="Månedligt"/>
    <x v="9"/>
    <x v="8"/>
    <x v="8"/>
    <x v="8"/>
    <x v="8"/>
    <x v="8"/>
    <x v="9"/>
    <x v="8"/>
    <x v="8"/>
    <x v="9"/>
    <x v="8"/>
    <n v="-4"/>
    <s v="-5HD"/>
    <x v="1"/>
    <x v="0"/>
    <x v="0"/>
    <x v="14"/>
    <x v="3"/>
    <x v="3"/>
    <s v="Økonomienheder+FA sender manuelle rejseafregninger til Rejsegruppen (for almindeligt flow af afregninger)"/>
  </r>
  <r>
    <n v="16"/>
    <s v="Månedligt"/>
    <x v="9"/>
    <x v="8"/>
    <x v="8"/>
    <x v="8"/>
    <x v="8"/>
    <x v="8"/>
    <x v="9"/>
    <x v="8"/>
    <x v="8"/>
    <x v="9"/>
    <x v="8"/>
    <n v="-4"/>
    <s v="-5HD"/>
    <x v="6"/>
    <x v="1"/>
    <x v="0"/>
    <x v="15"/>
    <x v="3"/>
    <x v="3"/>
    <s v="Økonomienheder+FA sender manuelle rejseafregninger til Rejsegruppen (for almindeligt flow af afregninger)"/>
  </r>
  <r>
    <n v="17"/>
    <s v="Månedligt"/>
    <x v="9"/>
    <x v="8"/>
    <x v="8"/>
    <x v="8"/>
    <x v="8"/>
    <x v="8"/>
    <x v="9"/>
    <x v="8"/>
    <x v="8"/>
    <x v="9"/>
    <x v="8"/>
    <n v="-4"/>
    <s v="-5HD"/>
    <x v="6"/>
    <x v="0"/>
    <x v="0"/>
    <x v="16"/>
    <x v="3"/>
    <x v="4"/>
    <s v="Rejsegruppen færdiggør legalitetskontrol, RejsUd-bilag (for almindeligt flow af regninger)"/>
  </r>
  <r>
    <n v="21"/>
    <s v="Månedligt"/>
    <x v="10"/>
    <x v="9"/>
    <x v="9"/>
    <x v="9"/>
    <x v="9"/>
    <x v="9"/>
    <x v="10"/>
    <x v="9"/>
    <x v="9"/>
    <x v="10"/>
    <x v="9"/>
    <n v="-3"/>
    <s v="-4HD"/>
    <x v="4"/>
    <x v="1"/>
    <x v="0"/>
    <x v="17"/>
    <x v="1"/>
    <x v="1"/>
    <s v="Økonomienheder+FA har frist for nye anlæg og ændringer i anlægsopsætning"/>
  </r>
  <r>
    <n v="13"/>
    <s v="Månedligt"/>
    <x v="10"/>
    <x v="9"/>
    <x v="9"/>
    <x v="8"/>
    <x v="9"/>
    <x v="9"/>
    <x v="10"/>
    <x v="9"/>
    <x v="9"/>
    <x v="10"/>
    <x v="9"/>
    <n v="4"/>
    <s v="SLS2+5HD"/>
    <x v="3"/>
    <x v="0"/>
    <x v="1"/>
    <x v="18"/>
    <x v="0"/>
    <x v="1"/>
    <s v="Økonomisekretariatet opretter/opdater ressourser (Navision er blokeret fra kl. 15 - læseadgang)"/>
  </r>
  <r>
    <n v="13"/>
    <s v="Månedligt"/>
    <x v="10"/>
    <x v="9"/>
    <x v="9"/>
    <x v="8"/>
    <x v="9"/>
    <x v="9"/>
    <x v="10"/>
    <x v="9"/>
    <x v="9"/>
    <x v="10"/>
    <x v="9"/>
    <n v="4"/>
    <s v="SLS2+5HD"/>
    <x v="8"/>
    <x v="1"/>
    <x v="1"/>
    <x v="18"/>
    <x v="5"/>
    <x v="1"/>
    <s v="Økonomisekretariatet opretter/opdater ressourser (Navision er blokeret fra kl. 15 - læseadgang)"/>
  </r>
  <r>
    <n v="18"/>
    <s v="Månedligt"/>
    <x v="11"/>
    <x v="10"/>
    <x v="10"/>
    <x v="9"/>
    <x v="10"/>
    <x v="10"/>
    <x v="11"/>
    <x v="10"/>
    <x v="10"/>
    <x v="11"/>
    <x v="10"/>
    <n v="5"/>
    <s v="SLS2+6HD"/>
    <x v="3"/>
    <x v="0"/>
    <x v="0"/>
    <x v="19"/>
    <x v="0"/>
    <x v="1"/>
    <s v="Økonomisekretariatet opdaterer /kontrollerer kostpriser og ressourcekort"/>
  </r>
  <r>
    <n v="18"/>
    <s v="Månedligt"/>
    <x v="11"/>
    <x v="10"/>
    <x v="10"/>
    <x v="9"/>
    <x v="10"/>
    <x v="10"/>
    <x v="11"/>
    <x v="10"/>
    <x v="10"/>
    <x v="11"/>
    <x v="10"/>
    <n v="5"/>
    <s v="SLS2+6HD"/>
    <x v="1"/>
    <x v="1"/>
    <x v="0"/>
    <x v="20"/>
    <x v="0"/>
    <x v="1"/>
    <s v="Økonomisekretariatet opdaterer /kontrollerer kostpriser og ressourcekort"/>
  </r>
  <r>
    <n v="19"/>
    <s v="Månedligt"/>
    <x v="11"/>
    <x v="10"/>
    <x v="10"/>
    <x v="9"/>
    <x v="10"/>
    <x v="10"/>
    <x v="11"/>
    <x v="10"/>
    <x v="10"/>
    <x v="11"/>
    <x v="10"/>
    <n v="5"/>
    <s v="SLS2+6HD"/>
    <x v="3"/>
    <x v="0"/>
    <x v="0"/>
    <x v="21"/>
    <x v="0"/>
    <x v="1"/>
    <s v="Økonomisekretariatet udsender refusionslisten til Økonomienheder+FA"/>
  </r>
  <r>
    <n v="19"/>
    <s v="Månedligt"/>
    <x v="11"/>
    <x v="10"/>
    <x v="10"/>
    <x v="9"/>
    <x v="10"/>
    <x v="10"/>
    <x v="11"/>
    <x v="10"/>
    <x v="10"/>
    <x v="11"/>
    <x v="10"/>
    <n v="5"/>
    <s v="SLS2+6HD"/>
    <x v="1"/>
    <x v="1"/>
    <x v="0"/>
    <x v="22"/>
    <x v="0"/>
    <x v="1"/>
    <s v="Økonomisekretariatet udsender refusionslisten til Økonomienheder+FA"/>
  </r>
  <r>
    <n v="20"/>
    <s v="Månedligt"/>
    <x v="11"/>
    <x v="10"/>
    <x v="10"/>
    <x v="9"/>
    <x v="10"/>
    <x v="10"/>
    <x v="11"/>
    <x v="10"/>
    <x v="10"/>
    <x v="11"/>
    <x v="10"/>
    <n v="5"/>
    <s v="SLS2+6HD"/>
    <x v="3"/>
    <x v="0"/>
    <x v="1"/>
    <x v="23"/>
    <x v="0"/>
    <x v="1"/>
    <s v="Økonomisekretariatet opdaterer planlægningslinjer med nye kostpriser (Navision er blokeret fra kl. 15 - læseadgang)"/>
  </r>
  <r>
    <n v="20"/>
    <s v="Månedligt"/>
    <x v="11"/>
    <x v="10"/>
    <x v="10"/>
    <x v="9"/>
    <x v="10"/>
    <x v="10"/>
    <x v="11"/>
    <x v="10"/>
    <x v="10"/>
    <x v="11"/>
    <x v="10"/>
    <n v="5"/>
    <s v="SLS2+6HD"/>
    <x v="8"/>
    <x v="1"/>
    <x v="0"/>
    <x v="24"/>
    <x v="5"/>
    <x v="1"/>
    <s v="Økonomisekretariatet opdaterer planlægningslinjer med nye kostpriser (Navision er blokeret fra kl. 15 - læseadgang)"/>
  </r>
  <r>
    <n v="11"/>
    <s v="Månedligt"/>
    <x v="11"/>
    <x v="10"/>
    <x v="10"/>
    <x v="10"/>
    <x v="10"/>
    <x v="10"/>
    <x v="11"/>
    <x v="10"/>
    <x v="10"/>
    <x v="11"/>
    <x v="10"/>
    <n v="-2"/>
    <s v="-3HD"/>
    <x v="4"/>
    <x v="3"/>
    <x v="0"/>
    <x v="25"/>
    <x v="1"/>
    <x v="1"/>
    <s v="Kreditorgruppen foretager kontrol af anlægsstamdata (afskrivninger)"/>
  </r>
  <r>
    <n v="34"/>
    <s v="Månedligt"/>
    <x v="11"/>
    <x v="10"/>
    <x v="10"/>
    <x v="10"/>
    <x v="10"/>
    <x v="10"/>
    <x v="11"/>
    <x v="10"/>
    <x v="10"/>
    <x v="11"/>
    <x v="10"/>
    <n v="-2"/>
    <s v="-3HD"/>
    <x v="1"/>
    <x v="0"/>
    <x v="0"/>
    <x v="26"/>
    <x v="2"/>
    <x v="2"/>
    <s v="Controlleres frist for godkendelse i INDFAK (for almindeligt flow af regninger)"/>
  </r>
  <r>
    <n v="34"/>
    <s v="Månedligt"/>
    <x v="11"/>
    <x v="10"/>
    <x v="10"/>
    <x v="10"/>
    <x v="10"/>
    <x v="10"/>
    <x v="11"/>
    <x v="10"/>
    <x v="10"/>
    <x v="11"/>
    <x v="10"/>
    <n v="-2"/>
    <s v="-3HD"/>
    <x v="4"/>
    <x v="1"/>
    <x v="0"/>
    <x v="27"/>
    <x v="2"/>
    <x v="2"/>
    <s v="Controlleres frist for godkendelse i INDFAK (for almindeligt flow af regninger)"/>
  </r>
  <r>
    <n v="22"/>
    <s v="Månedligt"/>
    <x v="12"/>
    <x v="11"/>
    <x v="11"/>
    <x v="10"/>
    <x v="11"/>
    <x v="11"/>
    <x v="12"/>
    <x v="11"/>
    <x v="11"/>
    <x v="12"/>
    <x v="11"/>
    <n v="6"/>
    <s v="SLS2+7HD"/>
    <x v="3"/>
    <x v="0"/>
    <x v="0"/>
    <x v="28"/>
    <x v="0"/>
    <x v="1"/>
    <s v="Økonomisekretariatet lægger hjælpelister i Workzone til økonomienheder+FA (nye spærrede ressourcer samt RAH-listen)"/>
  </r>
  <r>
    <n v="22"/>
    <s v="Månedligt"/>
    <x v="12"/>
    <x v="11"/>
    <x v="11"/>
    <x v="10"/>
    <x v="11"/>
    <x v="11"/>
    <x v="12"/>
    <x v="11"/>
    <x v="11"/>
    <x v="12"/>
    <x v="11"/>
    <n v="6"/>
    <s v="SLS2+7HD"/>
    <x v="1"/>
    <x v="1"/>
    <x v="0"/>
    <x v="29"/>
    <x v="0"/>
    <x v="1"/>
    <s v="Økonomisekretariatet lægger hjælpelister i Workzone til økonomienheder+FA (nye spærrede ressourcer samt RAH-listen)"/>
  </r>
  <r>
    <n v="25"/>
    <s v="Månedligt"/>
    <x v="12"/>
    <x v="11"/>
    <x v="11"/>
    <x v="11"/>
    <x v="11"/>
    <x v="11"/>
    <x v="12"/>
    <x v="11"/>
    <x v="11"/>
    <x v="12"/>
    <x v="11"/>
    <n v="-1"/>
    <s v="-2HD"/>
    <x v="4"/>
    <x v="3"/>
    <x v="0"/>
    <x v="30"/>
    <x v="1"/>
    <x v="1"/>
    <s v="Kreditorgruppen bogfører afskrivninger"/>
  </r>
  <r>
    <n v="26"/>
    <s v="Månedligt"/>
    <x v="12"/>
    <x v="11"/>
    <x v="11"/>
    <x v="11"/>
    <x v="11"/>
    <x v="11"/>
    <x v="12"/>
    <x v="11"/>
    <x v="11"/>
    <x v="11"/>
    <x v="11"/>
    <n v="-1"/>
    <s v="-2HD"/>
    <x v="1"/>
    <x v="0"/>
    <x v="0"/>
    <x v="31"/>
    <x v="6"/>
    <x v="1"/>
    <s v="Økonomienheder+FA har frist for salgsgrundlag til Debitor (100 %)"/>
  </r>
  <r>
    <n v="26"/>
    <s v="Månedligt"/>
    <x v="12"/>
    <x v="11"/>
    <x v="11"/>
    <x v="11"/>
    <x v="11"/>
    <x v="11"/>
    <x v="12"/>
    <x v="11"/>
    <x v="11"/>
    <x v="11"/>
    <x v="11"/>
    <n v="-1"/>
    <s v="-2HD"/>
    <x v="0"/>
    <x v="0"/>
    <x v="0"/>
    <x v="31"/>
    <x v="6"/>
    <x v="1"/>
    <s v="Økonomienheder+FA har frist for salgsgrundlag til Debitor (100 %)"/>
  </r>
  <r>
    <n v="33"/>
    <s v="Månedligt"/>
    <x v="13"/>
    <x v="12"/>
    <x v="12"/>
    <x v="12"/>
    <x v="12"/>
    <x v="12"/>
    <x v="13"/>
    <x v="12"/>
    <x v="12"/>
    <x v="13"/>
    <x v="12"/>
    <n v="0"/>
    <s v="-1HD"/>
    <x v="1"/>
    <x v="0"/>
    <x v="0"/>
    <x v="32"/>
    <x v="3"/>
    <x v="4"/>
    <s v="Økonomienheder+FA har frist for godkendelse af rejse- og udgiftsafregninger i RejsUd"/>
  </r>
  <r>
    <n v="33"/>
    <s v="Månedligt"/>
    <x v="13"/>
    <x v="12"/>
    <x v="12"/>
    <x v="12"/>
    <x v="12"/>
    <x v="12"/>
    <x v="13"/>
    <x v="12"/>
    <x v="12"/>
    <x v="13"/>
    <x v="12"/>
    <n v="0"/>
    <s v="-1HD"/>
    <x v="6"/>
    <x v="1"/>
    <x v="0"/>
    <x v="33"/>
    <x v="3"/>
    <x v="4"/>
    <s v="Økonomienheder+FA har frist for godkendelse af rejse- og udgiftsafregninger i RejsUd"/>
  </r>
  <r>
    <m/>
    <s v="6 gange årligt"/>
    <x v="13"/>
    <x v="13"/>
    <x v="1"/>
    <x v="12"/>
    <x v="13"/>
    <x v="1"/>
    <x v="13"/>
    <x v="12"/>
    <x v="13"/>
    <x v="13"/>
    <x v="12"/>
    <n v="0"/>
    <s v="-1HD"/>
    <x v="4"/>
    <x v="3"/>
    <x v="0"/>
    <x v="34"/>
    <x v="1"/>
    <x v="1"/>
    <s v="Kreditorgruppen laver udtræk til brug for afskrivningsbudgetposter til Økonomisekretariatet"/>
  </r>
  <r>
    <n v="40"/>
    <s v="Månedligt"/>
    <x v="14"/>
    <x v="14"/>
    <x v="13"/>
    <x v="13"/>
    <x v="14"/>
    <x v="13"/>
    <x v="14"/>
    <x v="13"/>
    <x v="14"/>
    <x v="14"/>
    <x v="13"/>
    <n v="1"/>
    <s v="+2HD"/>
    <x v="9"/>
    <x v="0"/>
    <x v="0"/>
    <x v="35"/>
    <x v="6"/>
    <x v="1"/>
    <s v="Debitorgruppen har sidst frist for at bogføre salgsfaktura"/>
  </r>
  <r>
    <n v="40"/>
    <s v="Månedligt"/>
    <x v="14"/>
    <x v="14"/>
    <x v="13"/>
    <x v="13"/>
    <x v="14"/>
    <x v="13"/>
    <x v="14"/>
    <x v="13"/>
    <x v="14"/>
    <x v="14"/>
    <x v="13"/>
    <n v="1"/>
    <s v="+2HD"/>
    <x v="1"/>
    <x v="1"/>
    <x v="0"/>
    <x v="36"/>
    <x v="6"/>
    <x v="1"/>
    <s v="Debitorgruppen har sidst frist for at bogføre salgsfaktura"/>
  </r>
  <r>
    <n v="42"/>
    <s v="Månedligt"/>
    <x v="14"/>
    <x v="14"/>
    <x v="13"/>
    <x v="13"/>
    <x v="14"/>
    <x v="13"/>
    <x v="14"/>
    <x v="13"/>
    <x v="14"/>
    <x v="15"/>
    <x v="13"/>
    <n v="1"/>
    <s v="+2HD"/>
    <x v="6"/>
    <x v="0"/>
    <x v="0"/>
    <x v="37"/>
    <x v="3"/>
    <x v="1"/>
    <s v="Rejsegruppen har sidste frist for at bogføre RejsUd-filer og manuelle rejseafregninger"/>
  </r>
  <r>
    <n v="43"/>
    <s v="Månedligt"/>
    <x v="14"/>
    <x v="14"/>
    <x v="13"/>
    <x v="13"/>
    <x v="14"/>
    <x v="13"/>
    <x v="14"/>
    <x v="13"/>
    <x v="14"/>
    <x v="15"/>
    <x v="13"/>
    <n v="1"/>
    <s v="+2HD"/>
    <x v="4"/>
    <x v="0"/>
    <x v="0"/>
    <x v="38"/>
    <x v="3"/>
    <x v="1"/>
    <s v="Rejsegruppen har sidste frist for at bogføre RejsUd-filer og manuelle rejseafregninger"/>
  </r>
  <r>
    <m/>
    <s v="Hver anden måned"/>
    <x v="1"/>
    <x v="13"/>
    <x v="13"/>
    <x v="1"/>
    <x v="14"/>
    <x v="1"/>
    <x v="14"/>
    <x v="14"/>
    <x v="14"/>
    <x v="1"/>
    <x v="13"/>
    <n v="1"/>
    <s v="+2HD"/>
    <x v="3"/>
    <x v="0"/>
    <x v="0"/>
    <x v="39"/>
    <x v="0"/>
    <x v="1"/>
    <s v="Økonomisekretariatet udsender kontrollisterne økonomimodel og ugyldigt sted/projekt"/>
  </r>
  <r>
    <n v="41"/>
    <s v="Månedligt"/>
    <x v="15"/>
    <x v="15"/>
    <x v="14"/>
    <x v="14"/>
    <x v="15"/>
    <x v="14"/>
    <x v="15"/>
    <x v="15"/>
    <x v="15"/>
    <x v="16"/>
    <x v="14"/>
    <n v="0"/>
    <s v="SKS"/>
    <x v="4"/>
    <x v="0"/>
    <x v="0"/>
    <x v="40"/>
    <x v="2"/>
    <x v="1"/>
    <s v="Kreditorgruppen har sidste frist for at bogføre købsbilag i Navision"/>
  </r>
  <r>
    <m/>
    <s v="Månedligt"/>
    <x v="15"/>
    <x v="15"/>
    <x v="14"/>
    <x v="14"/>
    <x v="15"/>
    <x v="14"/>
    <x v="15"/>
    <x v="15"/>
    <x v="15"/>
    <x v="16"/>
    <x v="14"/>
    <n v="3"/>
    <s v="+4HD"/>
    <x v="1"/>
    <x v="0"/>
    <x v="0"/>
    <x v="41"/>
    <x v="7"/>
    <x v="3"/>
    <s v="Økonomienheder+FA har indleveringsfrist for indsendelse af omposteringsbilag, driftposter, til Servicegruppen"/>
  </r>
  <r>
    <m/>
    <s v="Månedligt"/>
    <x v="15"/>
    <x v="15"/>
    <x v="14"/>
    <x v="14"/>
    <x v="15"/>
    <x v="14"/>
    <x v="15"/>
    <x v="15"/>
    <x v="15"/>
    <x v="16"/>
    <x v="14"/>
    <n v="3"/>
    <s v="+4HD"/>
    <x v="10"/>
    <x v="1"/>
    <x v="0"/>
    <x v="42"/>
    <x v="7"/>
    <x v="3"/>
    <s v="Økonomienheder+FA har indleveringsfrist for indsendelse af omposteringsbilag, driftposter, til Servicegruppen"/>
  </r>
  <r>
    <n v="31"/>
    <s v="Månedligt"/>
    <x v="15"/>
    <x v="15"/>
    <x v="14"/>
    <x v="14"/>
    <x v="15"/>
    <x v="14"/>
    <x v="15"/>
    <x v="15"/>
    <x v="15"/>
    <x v="16"/>
    <x v="14"/>
    <n v="3"/>
    <s v="+4HD"/>
    <x v="1"/>
    <x v="0"/>
    <x v="0"/>
    <x v="43"/>
    <x v="7"/>
    <x v="3"/>
    <s v="Økonomienheder+FA har indleveringsfrist for interne handelsbilag ml. hovedområder til Servicegruppen"/>
  </r>
  <r>
    <n v="31"/>
    <s v="Månedligt"/>
    <x v="15"/>
    <x v="15"/>
    <x v="14"/>
    <x v="14"/>
    <x v="15"/>
    <x v="14"/>
    <x v="15"/>
    <x v="15"/>
    <x v="15"/>
    <x v="16"/>
    <x v="14"/>
    <n v="3"/>
    <s v="+4HD"/>
    <x v="10"/>
    <x v="1"/>
    <x v="0"/>
    <x v="44"/>
    <x v="7"/>
    <x v="3"/>
    <s v="Økonomienheder+FA har indleveringsfrist for interne handelsbilag ml. hovedområder til Servicegruppen"/>
  </r>
  <r>
    <n v="32"/>
    <s v="Månedligt"/>
    <x v="16"/>
    <x v="16"/>
    <x v="15"/>
    <x v="15"/>
    <x v="16"/>
    <x v="15"/>
    <x v="16"/>
    <x v="16"/>
    <x v="16"/>
    <x v="17"/>
    <x v="15"/>
    <n v="4"/>
    <s v="+5HD"/>
    <x v="1"/>
    <x v="0"/>
    <x v="0"/>
    <x v="45"/>
    <x v="0"/>
    <x v="1"/>
    <s v="Økonomienheder+FA har klarmeldingsfrist for resourceallokering inkl. kontrolbilag - lægges i Workzone"/>
  </r>
  <r>
    <n v="44"/>
    <s v="Månedligt"/>
    <x v="17"/>
    <x v="17"/>
    <x v="16"/>
    <x v="16"/>
    <x v="17"/>
    <x v="16"/>
    <x v="17"/>
    <x v="17"/>
    <x v="17"/>
    <x v="18"/>
    <x v="16"/>
    <n v="5"/>
    <s v="+6HD"/>
    <x v="10"/>
    <x v="0"/>
    <x v="0"/>
    <x v="46"/>
    <x v="7"/>
    <x v="1"/>
    <s v="Alle har frist for bogføring af omposteringer (ej ressourcer) i sagsfinanskladde"/>
  </r>
  <r>
    <n v="44"/>
    <s v="Månedligt"/>
    <x v="17"/>
    <x v="17"/>
    <x v="16"/>
    <x v="16"/>
    <x v="17"/>
    <x v="16"/>
    <x v="17"/>
    <x v="17"/>
    <x v="17"/>
    <x v="18"/>
    <x v="16"/>
    <n v="5"/>
    <s v="+6HD"/>
    <x v="9"/>
    <x v="0"/>
    <x v="0"/>
    <x v="46"/>
    <x v="7"/>
    <x v="1"/>
    <s v="Alle har frist for bogføring af omposteringer (ej ressourcer) i sagsfinanskladde"/>
  </r>
  <r>
    <n v="44"/>
    <s v="Månedligt"/>
    <x v="17"/>
    <x v="17"/>
    <x v="16"/>
    <x v="16"/>
    <x v="17"/>
    <x v="16"/>
    <x v="17"/>
    <x v="17"/>
    <x v="17"/>
    <x v="18"/>
    <x v="16"/>
    <n v="5"/>
    <s v="+6HD"/>
    <x v="4"/>
    <x v="0"/>
    <x v="0"/>
    <x v="46"/>
    <x v="7"/>
    <x v="1"/>
    <s v="Alle har frist for bogføring af omposteringer (ej ressourcer) i sagsfinanskladde"/>
  </r>
  <r>
    <n v="44"/>
    <s v="Månedligt"/>
    <x v="17"/>
    <x v="17"/>
    <x v="16"/>
    <x v="16"/>
    <x v="17"/>
    <x v="16"/>
    <x v="17"/>
    <x v="17"/>
    <x v="17"/>
    <x v="18"/>
    <x v="16"/>
    <n v="5"/>
    <s v="+6HD"/>
    <x v="6"/>
    <x v="0"/>
    <x v="0"/>
    <x v="46"/>
    <x v="7"/>
    <x v="1"/>
    <s v="Alle har frist for bogføring af omposteringer (ej ressourcer) i sagsfinanskladde"/>
  </r>
  <r>
    <n v="44"/>
    <s v="Månedligt"/>
    <x v="17"/>
    <x v="17"/>
    <x v="16"/>
    <x v="16"/>
    <x v="17"/>
    <x v="16"/>
    <x v="17"/>
    <x v="17"/>
    <x v="17"/>
    <x v="18"/>
    <x v="16"/>
    <n v="5"/>
    <s v="+6HD"/>
    <x v="1"/>
    <x v="0"/>
    <x v="0"/>
    <x v="46"/>
    <x v="7"/>
    <x v="1"/>
    <s v="Alle har frist for bogføring af omposteringer (ej ressourcer) i sagsfinanskladde"/>
  </r>
  <r>
    <n v="35"/>
    <s v="Månedligt"/>
    <x v="17"/>
    <x v="17"/>
    <x v="16"/>
    <x v="16"/>
    <x v="17"/>
    <x v="16"/>
    <x v="17"/>
    <x v="17"/>
    <x v="17"/>
    <x v="18"/>
    <x v="16"/>
    <n v="5"/>
    <s v="+6HD"/>
    <x v="1"/>
    <x v="0"/>
    <x v="0"/>
    <x v="47"/>
    <x v="0"/>
    <x v="1"/>
    <s v="Alle har frist for bogføring af omposteringer af ressourcer i sagskladde"/>
  </r>
  <r>
    <n v="36"/>
    <s v="Månedligt"/>
    <x v="17"/>
    <x v="17"/>
    <x v="16"/>
    <x v="16"/>
    <x v="17"/>
    <x v="16"/>
    <x v="17"/>
    <x v="17"/>
    <x v="17"/>
    <x v="18"/>
    <x v="16"/>
    <n v="5"/>
    <s v="+6HD"/>
    <x v="1"/>
    <x v="0"/>
    <x v="0"/>
    <x v="48"/>
    <x v="0"/>
    <x v="1"/>
    <s v="Bogføring af rettelser på baggrund af timelisten fra sidste måned / Bogføring af rettelser på baggrund af refusionslisten"/>
  </r>
  <r>
    <n v="37"/>
    <s v="Månedligt"/>
    <x v="17"/>
    <x v="17"/>
    <x v="16"/>
    <x v="16"/>
    <x v="17"/>
    <x v="16"/>
    <x v="17"/>
    <x v="17"/>
    <x v="17"/>
    <x v="18"/>
    <x v="16"/>
    <n v="5"/>
    <s v="+6HD"/>
    <x v="3"/>
    <x v="3"/>
    <x v="0"/>
    <x v="49"/>
    <x v="0"/>
    <x v="1"/>
    <s v="Økonomisekretariatet bogfører ressourceallokeringen"/>
  </r>
  <r>
    <n v="37"/>
    <s v="Månedligt"/>
    <x v="17"/>
    <x v="17"/>
    <x v="16"/>
    <x v="16"/>
    <x v="17"/>
    <x v="16"/>
    <x v="17"/>
    <x v="17"/>
    <x v="17"/>
    <x v="18"/>
    <x v="16"/>
    <n v="5"/>
    <s v="+6HD"/>
    <x v="1"/>
    <x v="1"/>
    <x v="0"/>
    <x v="50"/>
    <x v="0"/>
    <x v="1"/>
    <s v="Økonomisekretariatet bogfører ressourceallokeringen"/>
  </r>
  <r>
    <n v="38"/>
    <s v="Månedligt"/>
    <x v="17"/>
    <x v="17"/>
    <x v="16"/>
    <x v="16"/>
    <x v="17"/>
    <x v="16"/>
    <x v="17"/>
    <x v="17"/>
    <x v="17"/>
    <x v="18"/>
    <x v="16"/>
    <n v="5"/>
    <s v="+6HD"/>
    <x v="3"/>
    <x v="3"/>
    <x v="0"/>
    <x v="51"/>
    <x v="0"/>
    <x v="1"/>
    <s v="Økonomisekretariatet bogfører tidsregistreringer"/>
  </r>
  <r>
    <n v="38"/>
    <s v="Månedligt"/>
    <x v="17"/>
    <x v="17"/>
    <x v="16"/>
    <x v="16"/>
    <x v="17"/>
    <x v="16"/>
    <x v="17"/>
    <x v="17"/>
    <x v="17"/>
    <x v="18"/>
    <x v="16"/>
    <n v="5"/>
    <s v="+6HD"/>
    <x v="1"/>
    <x v="1"/>
    <x v="0"/>
    <x v="52"/>
    <x v="0"/>
    <x v="1"/>
    <s v="Økonomisekretariatet bogfører tidsregistreringer"/>
  </r>
  <r>
    <n v="45"/>
    <s v="Månedligt"/>
    <x v="18"/>
    <x v="18"/>
    <x v="17"/>
    <x v="17"/>
    <x v="18"/>
    <x v="17"/>
    <x v="18"/>
    <x v="18"/>
    <x v="18"/>
    <x v="19"/>
    <x v="17"/>
    <n v="6"/>
    <s v="+7HD"/>
    <x v="3"/>
    <x v="0"/>
    <x v="0"/>
    <x v="53"/>
    <x v="0"/>
    <x v="1"/>
    <s v="Økonomisekretariatet bogfører priskorrektioner"/>
  </r>
  <r>
    <n v="45"/>
    <s v="Månedligt"/>
    <x v="18"/>
    <x v="18"/>
    <x v="17"/>
    <x v="17"/>
    <x v="18"/>
    <x v="17"/>
    <x v="18"/>
    <x v="18"/>
    <x v="18"/>
    <x v="19"/>
    <x v="17"/>
    <n v="6"/>
    <s v="+7HD"/>
    <x v="1"/>
    <x v="1"/>
    <x v="0"/>
    <x v="54"/>
    <x v="0"/>
    <x v="1"/>
    <s v="Økonomisekretariatet bogfører priskorrektioner"/>
  </r>
  <r>
    <n v="51"/>
    <s v="Månedligt"/>
    <x v="18"/>
    <x v="18"/>
    <x v="17"/>
    <x v="17"/>
    <x v="18"/>
    <x v="17"/>
    <x v="18"/>
    <x v="18"/>
    <x v="18"/>
    <x v="19"/>
    <x v="17"/>
    <n v="6"/>
    <s v="+7HD"/>
    <x v="9"/>
    <x v="3"/>
    <x v="0"/>
    <x v="55"/>
    <x v="8"/>
    <x v="1"/>
    <s v="Debitorgruppen afstemmer og bogfører mellem finans og sag, ej løn/ressourcer"/>
  </r>
  <r>
    <n v="54"/>
    <s v="Månedligt"/>
    <x v="18"/>
    <x v="18"/>
    <x v="17"/>
    <x v="17"/>
    <x v="18"/>
    <x v="17"/>
    <x v="18"/>
    <x v="18"/>
    <x v="18"/>
    <x v="19"/>
    <x v="17"/>
    <n v="6"/>
    <s v="+7HD"/>
    <x v="4"/>
    <x v="3"/>
    <x v="1"/>
    <x v="56"/>
    <x v="8"/>
    <x v="1"/>
    <s v="Kreditorgruppen laver overheadkørsel (Navision er blokeret fra kl. 15 - læseadgang)"/>
  </r>
  <r>
    <n v="54"/>
    <s v="Månedligt"/>
    <x v="18"/>
    <x v="18"/>
    <x v="17"/>
    <x v="17"/>
    <x v="18"/>
    <x v="17"/>
    <x v="18"/>
    <x v="18"/>
    <x v="18"/>
    <x v="19"/>
    <x v="17"/>
    <n v="6"/>
    <s v="+7HD"/>
    <x v="8"/>
    <x v="1"/>
    <x v="1"/>
    <x v="56"/>
    <x v="5"/>
    <x v="1"/>
    <s v="Kreditorgruppen laver overheadkørsel (Navision er blokeret fra kl. 15 - læseadgang)"/>
  </r>
  <r>
    <n v="54"/>
    <s v="Månedligt"/>
    <x v="19"/>
    <x v="19"/>
    <x v="18"/>
    <x v="18"/>
    <x v="19"/>
    <x v="18"/>
    <x v="19"/>
    <x v="19"/>
    <x v="19"/>
    <x v="20"/>
    <x v="18"/>
    <n v="7"/>
    <s v="+8HD"/>
    <x v="4"/>
    <x v="3"/>
    <x v="1"/>
    <x v="57"/>
    <x v="8"/>
    <x v="1"/>
    <s v="Kreditorgruppen laver periodiseringskørsel (Navision er blokeret fra kl. 15 - læseadgang)"/>
  </r>
  <r>
    <n v="54"/>
    <s v="Månedligt"/>
    <x v="19"/>
    <x v="19"/>
    <x v="18"/>
    <x v="18"/>
    <x v="19"/>
    <x v="18"/>
    <x v="19"/>
    <x v="19"/>
    <x v="19"/>
    <x v="20"/>
    <x v="18"/>
    <n v="7"/>
    <s v="+8HD"/>
    <x v="8"/>
    <x v="1"/>
    <x v="1"/>
    <x v="57"/>
    <x v="5"/>
    <x v="1"/>
    <s v="Kreditorgruppen laver periodiseringskørsel (Navision er blokeret fra kl. 15 - læseadgang)"/>
  </r>
  <r>
    <n v="46"/>
    <s v="Månedligt"/>
    <x v="20"/>
    <x v="20"/>
    <x v="19"/>
    <x v="19"/>
    <x v="20"/>
    <x v="19"/>
    <x v="20"/>
    <x v="20"/>
    <x v="20"/>
    <x v="21"/>
    <x v="19"/>
    <n v="8"/>
    <s v="+9HD"/>
    <x v="3"/>
    <x v="0"/>
    <x v="0"/>
    <x v="58"/>
    <x v="0"/>
    <x v="1"/>
    <s v="Økonomisekretariatet sletter salgspriskorrektioner i budget"/>
  </r>
  <r>
    <n v="47"/>
    <s v="Månedligt"/>
    <x v="20"/>
    <x v="20"/>
    <x v="19"/>
    <x v="19"/>
    <x v="20"/>
    <x v="19"/>
    <x v="20"/>
    <x v="20"/>
    <x v="20"/>
    <x v="21"/>
    <x v="19"/>
    <n v="8"/>
    <s v="+9HD"/>
    <x v="1"/>
    <x v="1"/>
    <x v="0"/>
    <x v="59"/>
    <x v="0"/>
    <x v="1"/>
    <s v="Økonomisekretariatet indlæser salgspriskorrektioner i budget"/>
  </r>
  <r>
    <n v="57"/>
    <s v="Månedligt"/>
    <x v="20"/>
    <x v="20"/>
    <x v="19"/>
    <x v="19"/>
    <x v="20"/>
    <x v="19"/>
    <x v="20"/>
    <x v="20"/>
    <x v="20"/>
    <x v="21"/>
    <x v="19"/>
    <n v="8"/>
    <s v="+9HD"/>
    <x v="4"/>
    <x v="3"/>
    <x v="0"/>
    <x v="60"/>
    <x v="8"/>
    <x v="1"/>
    <s v="Kontrol og rettelse af overheadkørsler"/>
  </r>
  <r>
    <n v="57"/>
    <s v="Månedligt"/>
    <x v="21"/>
    <x v="21"/>
    <x v="20"/>
    <x v="20"/>
    <x v="21"/>
    <x v="20"/>
    <x v="21"/>
    <x v="21"/>
    <x v="21"/>
    <x v="22"/>
    <x v="20"/>
    <n v="9"/>
    <s v="+10HD"/>
    <x v="4"/>
    <x v="3"/>
    <x v="0"/>
    <x v="61"/>
    <x v="8"/>
    <x v="1"/>
    <s v="Kontrol og rettelse af periodiseringskørsler"/>
  </r>
  <r>
    <n v="50"/>
    <s v="Månedligt"/>
    <x v="22"/>
    <x v="22"/>
    <x v="21"/>
    <x v="21"/>
    <x v="22"/>
    <x v="21"/>
    <x v="22"/>
    <x v="22"/>
    <x v="22"/>
    <x v="23"/>
    <x v="21"/>
    <n v="10"/>
    <s v="+11HD"/>
    <x v="3"/>
    <x v="3"/>
    <x v="0"/>
    <x v="62"/>
    <x v="8"/>
    <x v="1"/>
    <s v="Økonomisekretariatet afstemmer og bogfører mellem finans og sag, løn/ressourcer"/>
  </r>
  <r>
    <n v="50"/>
    <s v="Månedligt"/>
    <x v="22"/>
    <x v="22"/>
    <x v="21"/>
    <x v="21"/>
    <x v="22"/>
    <x v="21"/>
    <x v="22"/>
    <x v="22"/>
    <x v="22"/>
    <x v="23"/>
    <x v="21"/>
    <n v="10"/>
    <s v="+11HD"/>
    <x v="1"/>
    <x v="1"/>
    <x v="0"/>
    <x v="63"/>
    <x v="8"/>
    <x v="1"/>
    <s v="Økonomisekretariatet afstemmer og bogfører mellem finans og sag, løn/ressourcer"/>
  </r>
  <r>
    <n v="65"/>
    <s v="Kvartalsvis"/>
    <x v="1"/>
    <x v="13"/>
    <x v="22"/>
    <x v="1"/>
    <x v="13"/>
    <x v="22"/>
    <x v="1"/>
    <x v="14"/>
    <x v="23"/>
    <x v="1"/>
    <x v="22"/>
    <n v="11"/>
    <s v="+12HD"/>
    <x v="3"/>
    <x v="0"/>
    <x v="0"/>
    <x v="64"/>
    <x v="8"/>
    <x v="1"/>
    <s v="Økonomisekretariatet foretager kontrol af afstemningsprojekter"/>
  </r>
  <r>
    <n v="65"/>
    <s v="Kvartalsvis"/>
    <x v="1"/>
    <x v="13"/>
    <x v="22"/>
    <x v="1"/>
    <x v="13"/>
    <x v="22"/>
    <x v="1"/>
    <x v="14"/>
    <x v="23"/>
    <x v="1"/>
    <x v="22"/>
    <n v="11"/>
    <s v="+12HD"/>
    <x v="1"/>
    <x v="0"/>
    <x v="0"/>
    <x v="65"/>
    <x v="8"/>
    <x v="1"/>
    <s v="Økonomisekretariatet foretager kontrol af afstemningsprojekter"/>
  </r>
  <r>
    <n v="56"/>
    <s v="Månedligt"/>
    <x v="23"/>
    <x v="23"/>
    <x v="22"/>
    <x v="22"/>
    <x v="23"/>
    <x v="22"/>
    <x v="23"/>
    <x v="23"/>
    <x v="23"/>
    <x v="24"/>
    <x v="23"/>
    <n v="11"/>
    <s v="+12HD"/>
    <x v="3"/>
    <x v="0"/>
    <x v="0"/>
    <x v="66"/>
    <x v="0"/>
    <x v="1"/>
    <s v="Økonomisekretariatet udsender timelisten til Økonomicentrene+FA"/>
  </r>
  <r>
    <n v="56"/>
    <s v="Månedligt"/>
    <x v="23"/>
    <x v="23"/>
    <x v="22"/>
    <x v="22"/>
    <x v="23"/>
    <x v="22"/>
    <x v="23"/>
    <x v="23"/>
    <x v="23"/>
    <x v="24"/>
    <x v="23"/>
    <n v="11"/>
    <s v="+12HD"/>
    <x v="1"/>
    <x v="1"/>
    <x v="0"/>
    <x v="67"/>
    <x v="0"/>
    <x v="1"/>
    <s v="Økonomisekretariatet udsender timelisten til Økonomicentrene+FA"/>
  </r>
  <r>
    <m/>
    <s v="Månedligt"/>
    <x v="23"/>
    <x v="23"/>
    <x v="22"/>
    <x v="22"/>
    <x v="23"/>
    <x v="22"/>
    <x v="23"/>
    <x v="23"/>
    <x v="23"/>
    <x v="24"/>
    <x v="23"/>
    <n v="11"/>
    <s v="+12HD"/>
    <x v="1"/>
    <x v="4"/>
    <x v="0"/>
    <x v="68"/>
    <x v="4"/>
    <x v="1"/>
    <s v="Økonomienheder+FA kan igen indberette lukninger til projektoprettere"/>
  </r>
  <r>
    <m/>
    <s v="Månedligt"/>
    <x v="23"/>
    <x v="23"/>
    <x v="22"/>
    <x v="22"/>
    <x v="23"/>
    <x v="22"/>
    <x v="23"/>
    <x v="23"/>
    <x v="23"/>
    <x v="24"/>
    <x v="23"/>
    <n v="11"/>
    <s v="+12HD"/>
    <x v="7"/>
    <x v="4"/>
    <x v="0"/>
    <x v="69"/>
    <x v="4"/>
    <x v="1"/>
    <s v="Projektoprettere må ændre projekter igen, inkl. lukninger - stamdatapause/lukkepause ophører"/>
  </r>
  <r>
    <m/>
    <s v="Halvårligt"/>
    <x v="1"/>
    <x v="24"/>
    <x v="1"/>
    <x v="1"/>
    <x v="13"/>
    <x v="1"/>
    <x v="1"/>
    <x v="24"/>
    <x v="13"/>
    <x v="1"/>
    <x v="22"/>
    <m/>
    <m/>
    <x v="1"/>
    <x v="0"/>
    <x v="0"/>
    <x v="70"/>
    <x v="4"/>
    <x v="1"/>
    <s v="Offentliggørelse af Projektenhedens Controllinglister til fakulteterne"/>
  </r>
  <r>
    <m/>
    <s v="Halvårligt"/>
    <x v="1"/>
    <x v="24"/>
    <x v="1"/>
    <x v="1"/>
    <x v="13"/>
    <x v="1"/>
    <x v="1"/>
    <x v="24"/>
    <x v="13"/>
    <x v="1"/>
    <x v="22"/>
    <m/>
    <m/>
    <x v="7"/>
    <x v="0"/>
    <x v="0"/>
    <x v="71"/>
    <x v="4"/>
    <x v="1"/>
    <s v="Offentliggørelse af Projektenhedens Controllinglister til fakulteterne"/>
  </r>
  <r>
    <m/>
    <s v="Halvårligt"/>
    <x v="1"/>
    <x v="25"/>
    <x v="1"/>
    <x v="1"/>
    <x v="13"/>
    <x v="1"/>
    <x v="1"/>
    <x v="25"/>
    <x v="13"/>
    <x v="1"/>
    <x v="22"/>
    <m/>
    <m/>
    <x v="1"/>
    <x v="0"/>
    <x v="0"/>
    <x v="72"/>
    <x v="4"/>
    <x v="1"/>
    <s v="Fakulteterne har deadline for svar på Projektenhedens Controllinglister"/>
  </r>
  <r>
    <m/>
    <s v="Halvårligt"/>
    <x v="1"/>
    <x v="25"/>
    <x v="1"/>
    <x v="1"/>
    <x v="13"/>
    <x v="1"/>
    <x v="1"/>
    <x v="25"/>
    <x v="13"/>
    <x v="1"/>
    <x v="22"/>
    <m/>
    <m/>
    <x v="7"/>
    <x v="0"/>
    <x v="0"/>
    <x v="73"/>
    <x v="4"/>
    <x v="1"/>
    <s v="Fakulteterne har deadline for svar på Projektenhedens Controllinglister"/>
  </r>
  <r>
    <m/>
    <s v="Halvårligt"/>
    <x v="1"/>
    <x v="26"/>
    <x v="1"/>
    <x v="1"/>
    <x v="13"/>
    <x v="1"/>
    <x v="1"/>
    <x v="26"/>
    <x v="13"/>
    <x v="1"/>
    <x v="22"/>
    <m/>
    <m/>
    <x v="1"/>
    <x v="0"/>
    <x v="0"/>
    <x v="74"/>
    <x v="4"/>
    <x v="1"/>
    <s v="Projektenheden har deadline for svar på Controllinglisterne"/>
  </r>
  <r>
    <m/>
    <s v="Halvårligt"/>
    <x v="1"/>
    <x v="26"/>
    <x v="1"/>
    <x v="1"/>
    <x v="13"/>
    <x v="1"/>
    <x v="1"/>
    <x v="26"/>
    <x v="13"/>
    <x v="1"/>
    <x v="22"/>
    <m/>
    <m/>
    <x v="7"/>
    <x v="0"/>
    <x v="0"/>
    <x v="75"/>
    <x v="4"/>
    <x v="1"/>
    <s v="Projektenheden har deadline for svar på Controllinglistern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86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2"/>
    <field x="16"/>
    <field x="15"/>
    <field x="17"/>
    <field x="18"/>
    <field x="20"/>
    <field x="19"/>
  </rowFields>
  <rowItems count="80">
    <i>
      <x v="7"/>
      <x/>
      <x v="2"/>
      <x v="1"/>
      <x v="5"/>
      <x v="4"/>
      <x v="5"/>
    </i>
    <i r="2">
      <x v="10"/>
      <x v="1"/>
      <x v="5"/>
      <x v="4"/>
      <x v="5"/>
    </i>
    <i>
      <x v="8"/>
      <x v="2"/>
      <x v="7"/>
      <x v="1"/>
      <x v="43"/>
      <x/>
      <x v="4"/>
    </i>
    <i>
      <x v="9"/>
      <x/>
      <x v="8"/>
      <x v="1"/>
      <x v="57"/>
      <x v="2"/>
      <x v="5"/>
    </i>
    <i>
      <x v="10"/>
      <x/>
      <x v="2"/>
      <x v="1"/>
      <x v="6"/>
      <x v="4"/>
      <x v="5"/>
    </i>
    <i r="2">
      <x v="10"/>
      <x v="1"/>
      <x v="6"/>
      <x v="4"/>
      <x v="5"/>
    </i>
    <i>
      <x v="11"/>
      <x v="3"/>
      <x v="3"/>
      <x v="1"/>
      <x v="48"/>
      <x/>
      <x v="4"/>
    </i>
    <i>
      <x v="12"/>
      <x/>
      <x v="7"/>
      <x v="1"/>
      <x v="49"/>
      <x/>
      <x v="4"/>
    </i>
    <i r="2">
      <x v="10"/>
      <x v="1"/>
      <x v="49"/>
      <x/>
      <x v="4"/>
    </i>
    <i>
      <x v="13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14"/>
      <x/>
      <x v="10"/>
      <x v="1"/>
      <x v="42"/>
      <x v="2"/>
      <x v="7"/>
    </i>
    <i r="1">
      <x v="1"/>
      <x v="4"/>
      <x v="1"/>
      <x v="41"/>
      <x v="2"/>
      <x v="7"/>
    </i>
    <i>
      <x v="15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16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17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18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19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20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1">
      <x v="1"/>
      <x v="10"/>
      <x v="1"/>
      <x v="27"/>
      <x v="2"/>
      <x v="8"/>
    </i>
    <i>
      <x v="21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22"/>
      <x/>
      <x v="10"/>
      <x v="1"/>
      <x v="51"/>
      <x v="2"/>
      <x v="5"/>
    </i>
    <i>
      <x v="23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24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25"/>
      <x v="1"/>
      <x/>
      <x/>
      <x v="4"/>
      <x v="2"/>
      <x v="3"/>
    </i>
    <i r="1">
      <x v="3"/>
      <x v="3"/>
      <x/>
      <x v="4"/>
      <x v="2"/>
      <x v="1"/>
    </i>
    <i>
      <x v="26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27"/>
      <x v="3"/>
      <x v="3"/>
      <x v="1"/>
      <x v="21"/>
      <x v="2"/>
      <x v="1"/>
    </i>
    <i>
      <x v="28"/>
      <x v="1"/>
      <x v="10"/>
      <x v="1"/>
      <x v="2"/>
      <x v="2"/>
      <x v="1"/>
    </i>
    <i r="1">
      <x v="3"/>
      <x v="8"/>
      <x v="1"/>
      <x v="1"/>
      <x v="2"/>
      <x v="1"/>
    </i>
    <i>
      <x v="29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39">
    <format dxfId="870">
      <pivotArea field="2" type="button" dataOnly="0" labelOnly="1" outline="0" axis="axisRow" fieldPosition="0"/>
    </format>
    <format dxfId="869">
      <pivotArea dataOnly="0" labelOnly="1" outline="0" fieldPosition="0">
        <references count="1">
          <reference field="2" count="0"/>
        </references>
      </pivotArea>
    </format>
    <format dxfId="868">
      <pivotArea dataOnly="0" labelOnly="1" grandRow="1" outline="0" fieldPosition="0"/>
    </format>
    <format dxfId="867">
      <pivotArea dataOnly="0" labelOnly="1" outline="0" fieldPosition="0">
        <references count="1">
          <reference field="2" count="0"/>
        </references>
      </pivotArea>
    </format>
    <format dxfId="866">
      <pivotArea dataOnly="0" labelOnly="1" outline="0" fieldPosition="0">
        <references count="2">
          <reference field="2" count="1" selected="0">
            <x v="7"/>
          </reference>
          <reference field="16" count="1">
            <x v="0"/>
          </reference>
        </references>
      </pivotArea>
    </format>
    <format dxfId="865">
      <pivotArea dataOnly="0" labelOnly="1" outline="0" fieldPosition="0">
        <references count="2">
          <reference field="2" count="1" selected="0">
            <x v="8"/>
          </reference>
          <reference field="16" count="1">
            <x v="2"/>
          </reference>
        </references>
      </pivotArea>
    </format>
    <format dxfId="864">
      <pivotArea dataOnly="0" labelOnly="1" outline="0" fieldPosition="0">
        <references count="2">
          <reference field="2" count="1" selected="0">
            <x v="9"/>
          </reference>
          <reference field="16" count="1">
            <x v="0"/>
          </reference>
        </references>
      </pivotArea>
    </format>
    <format dxfId="863">
      <pivotArea dataOnly="0" labelOnly="1" outline="0" fieldPosition="0">
        <references count="2">
          <reference field="2" count="1" selected="0">
            <x v="11"/>
          </reference>
          <reference field="16" count="1">
            <x v="3"/>
          </reference>
        </references>
      </pivotArea>
    </format>
    <format dxfId="862">
      <pivotArea dataOnly="0" labelOnly="1" outline="0" fieldPosition="0">
        <references count="2">
          <reference field="2" count="1" selected="0">
            <x v="12"/>
          </reference>
          <reference field="16" count="1">
            <x v="0"/>
          </reference>
        </references>
      </pivotArea>
    </format>
    <format dxfId="861">
      <pivotArea dataOnly="0" labelOnly="1" outline="0" fieldPosition="0">
        <references count="2">
          <reference field="2" count="1" selected="0">
            <x v="13"/>
          </reference>
          <reference field="16" count="1">
            <x v="1"/>
          </reference>
        </references>
      </pivotArea>
    </format>
    <format dxfId="860">
      <pivotArea dataOnly="0" labelOnly="1" outline="0" fieldPosition="0">
        <references count="2">
          <reference field="2" count="1" selected="0">
            <x v="14"/>
          </reference>
          <reference field="16" count="2">
            <x v="0"/>
            <x v="1"/>
          </reference>
        </references>
      </pivotArea>
    </format>
    <format dxfId="859">
      <pivotArea dataOnly="0" labelOnly="1" outline="0" fieldPosition="0">
        <references count="2">
          <reference field="2" count="1" selected="0">
            <x v="15"/>
          </reference>
          <reference field="16" count="2">
            <x v="0"/>
            <x v="1"/>
          </reference>
        </references>
      </pivotArea>
    </format>
    <format dxfId="858">
      <pivotArea dataOnly="0" labelOnly="1" outline="0" fieldPosition="0">
        <references count="2">
          <reference field="2" count="1" selected="0">
            <x v="16"/>
          </reference>
          <reference field="16" count="2">
            <x v="0"/>
            <x v="1"/>
          </reference>
        </references>
      </pivotArea>
    </format>
    <format dxfId="857">
      <pivotArea dataOnly="0" labelOnly="1" outline="0" fieldPosition="0">
        <references count="2">
          <reference field="2" count="1" selected="0">
            <x v="17"/>
          </reference>
          <reference field="16" count="3">
            <x v="0"/>
            <x v="1"/>
            <x v="3"/>
          </reference>
        </references>
      </pivotArea>
    </format>
    <format dxfId="856">
      <pivotArea dataOnly="0" labelOnly="1" outline="0" fieldPosition="0">
        <references count="2">
          <reference field="2" count="1" selected="0">
            <x v="18"/>
          </reference>
          <reference field="16" count="3">
            <x v="0"/>
            <x v="1"/>
            <x v="3"/>
          </reference>
        </references>
      </pivotArea>
    </format>
    <format dxfId="855">
      <pivotArea dataOnly="0" labelOnly="1" outline="0" fieldPosition="0">
        <references count="2">
          <reference field="2" count="1" selected="0">
            <x v="19"/>
          </reference>
          <reference field="16" count="3">
            <x v="0"/>
            <x v="1"/>
            <x v="3"/>
          </reference>
        </references>
      </pivotArea>
    </format>
    <format dxfId="854">
      <pivotArea dataOnly="0" labelOnly="1" outline="0" fieldPosition="0">
        <references count="2">
          <reference field="2" count="1" selected="0">
            <x v="20"/>
          </reference>
          <reference field="16" count="2">
            <x v="0"/>
            <x v="1"/>
          </reference>
        </references>
      </pivotArea>
    </format>
    <format dxfId="853">
      <pivotArea dataOnly="0" labelOnly="1" outline="0" fieldPosition="0">
        <references count="2">
          <reference field="2" count="1" selected="0">
            <x v="21"/>
          </reference>
          <reference field="16" count="2">
            <x v="0"/>
            <x v="1"/>
          </reference>
        </references>
      </pivotArea>
    </format>
    <format dxfId="852">
      <pivotArea dataOnly="0" labelOnly="1" outline="0" fieldPosition="0">
        <references count="2">
          <reference field="2" count="1" selected="0">
            <x v="22"/>
          </reference>
          <reference field="16" count="1">
            <x v="0"/>
          </reference>
        </references>
      </pivotArea>
    </format>
    <format dxfId="851">
      <pivotArea dataOnly="0" labelOnly="1" outline="0" fieldPosition="0">
        <references count="2">
          <reference field="2" count="1" selected="0">
            <x v="23"/>
          </reference>
          <reference field="16" count="2">
            <x v="1"/>
            <x v="3"/>
          </reference>
        </references>
      </pivotArea>
    </format>
    <format dxfId="850">
      <pivotArea dataOnly="0" labelOnly="1" outline="0" fieldPosition="0">
        <references count="2">
          <reference field="2" count="1" selected="0">
            <x v="24"/>
          </reference>
          <reference field="16" count="3">
            <x v="0"/>
            <x v="1"/>
            <x v="3"/>
          </reference>
        </references>
      </pivotArea>
    </format>
    <format dxfId="849">
      <pivotArea dataOnly="0" labelOnly="1" outline="0" fieldPosition="0">
        <references count="2">
          <reference field="2" count="1" selected="0">
            <x v="25"/>
          </reference>
          <reference field="16" count="2">
            <x v="1"/>
            <x v="3"/>
          </reference>
        </references>
      </pivotArea>
    </format>
    <format dxfId="848">
      <pivotArea dataOnly="0" labelOnly="1" outline="0" fieldPosition="0">
        <references count="2">
          <reference field="2" count="1" selected="0">
            <x v="26"/>
          </reference>
          <reference field="16" count="3">
            <x v="0"/>
            <x v="1"/>
            <x v="3"/>
          </reference>
        </references>
      </pivotArea>
    </format>
    <format dxfId="847">
      <pivotArea dataOnly="0" labelOnly="1" outline="0" fieldPosition="0">
        <references count="2">
          <reference field="2" count="1" selected="0">
            <x v="28"/>
          </reference>
          <reference field="16" count="2">
            <x v="1"/>
            <x v="3"/>
          </reference>
        </references>
      </pivotArea>
    </format>
    <format dxfId="846">
      <pivotArea dataOnly="0" labelOnly="1" outline="0" fieldPosition="0">
        <references count="2">
          <reference field="2" count="1" selected="0">
            <x v="29"/>
          </reference>
          <reference field="16" count="3">
            <x v="0"/>
            <x v="1"/>
            <x v="4"/>
          </reference>
        </references>
      </pivotArea>
    </format>
    <format dxfId="845">
      <pivotArea dataOnly="0" labelOnly="1" outline="0" fieldPosition="0">
        <references count="3">
          <reference field="2" count="1" selected="0">
            <x v="7"/>
          </reference>
          <reference field="15" count="2">
            <x v="2"/>
            <x v="10"/>
          </reference>
          <reference field="16" count="1" selected="0">
            <x v="0"/>
          </reference>
        </references>
      </pivotArea>
    </format>
    <format dxfId="844">
      <pivotArea dataOnly="0" labelOnly="1" outline="0" fieldPosition="0">
        <references count="3">
          <reference field="2" count="1" selected="0">
            <x v="8"/>
          </reference>
          <reference field="15" count="1">
            <x v="7"/>
          </reference>
          <reference field="16" count="1" selected="0">
            <x v="2"/>
          </reference>
        </references>
      </pivotArea>
    </format>
    <format dxfId="843">
      <pivotArea dataOnly="0" labelOnly="1" outline="0" fieldPosition="0">
        <references count="3">
          <reference field="2" count="1" selected="0">
            <x v="9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842">
      <pivotArea dataOnly="0" labelOnly="1" outline="0" fieldPosition="0">
        <references count="3">
          <reference field="2" count="1" selected="0">
            <x v="10"/>
          </reference>
          <reference field="15" count="2">
            <x v="2"/>
            <x v="10"/>
          </reference>
          <reference field="16" count="1" selected="0">
            <x v="0"/>
          </reference>
        </references>
      </pivotArea>
    </format>
    <format dxfId="841">
      <pivotArea dataOnly="0" labelOnly="1" outline="0" fieldPosition="0">
        <references count="3">
          <reference field="2" count="1" selected="0">
            <x v="11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40">
      <pivotArea dataOnly="0" labelOnly="1" outline="0" fieldPosition="0">
        <references count="3">
          <reference field="2" count="1" selected="0">
            <x v="12"/>
          </reference>
          <reference field="15" count="2">
            <x v="7"/>
            <x v="10"/>
          </reference>
          <reference field="16" count="1" selected="0">
            <x v="0"/>
          </reference>
        </references>
      </pivotArea>
    </format>
    <format dxfId="839">
      <pivotArea dataOnly="0" labelOnly="1" outline="0" fieldPosition="0">
        <references count="3">
          <reference field="2" count="1" selected="0">
            <x v="13"/>
          </reference>
          <reference field="15" count="1">
            <x v="6"/>
          </reference>
          <reference field="16" count="1" selected="0">
            <x v="0"/>
          </reference>
        </references>
      </pivotArea>
    </format>
    <format dxfId="838">
      <pivotArea dataOnly="0" labelOnly="1" outline="0" fieldPosition="0">
        <references count="3">
          <reference field="2" count="1" selected="0">
            <x v="13"/>
          </reference>
          <reference field="15" count="2">
            <x v="5"/>
            <x v="10"/>
          </reference>
          <reference field="16" count="1" selected="0">
            <x v="1"/>
          </reference>
        </references>
      </pivotArea>
    </format>
    <format dxfId="837">
      <pivotArea dataOnly="0" labelOnly="1" outline="0" fieldPosition="0">
        <references count="3">
          <reference field="2" count="1" selected="0">
            <x v="14"/>
          </reference>
          <reference field="15" count="1">
            <x v="4"/>
          </reference>
          <reference field="16" count="1" selected="0">
            <x v="1"/>
          </reference>
        </references>
      </pivotArea>
    </format>
    <format dxfId="836">
      <pivotArea dataOnly="0" labelOnly="1" outline="0" fieldPosition="0">
        <references count="3">
          <reference field="2" count="1" selected="0">
            <x v="15"/>
          </reference>
          <reference field="15" count="3">
            <x v="5"/>
            <x v="8"/>
            <x v="10"/>
          </reference>
          <reference field="16" count="1" selected="0">
            <x v="0"/>
          </reference>
        </references>
      </pivotArea>
    </format>
    <format dxfId="835">
      <pivotArea dataOnly="0" labelOnly="1" outline="0" fieldPosition="0">
        <references count="3">
          <reference field="2" count="1" selected="0">
            <x v="15"/>
          </reference>
          <reference field="15" count="1">
            <x v="5"/>
          </reference>
          <reference field="16" count="1" selected="0">
            <x v="1"/>
          </reference>
        </references>
      </pivotArea>
    </format>
    <format dxfId="834">
      <pivotArea dataOnly="0" labelOnly="1" outline="0" fieldPosition="0">
        <references count="3">
          <reference field="2" count="1" selected="0">
            <x v="16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833">
      <pivotArea dataOnly="0" labelOnly="1" outline="0" fieldPosition="0">
        <references count="3">
          <reference field="2" count="1" selected="0">
            <x v="16"/>
          </reference>
          <reference field="15" count="2">
            <x v="0"/>
            <x v="3"/>
          </reference>
          <reference field="16" count="1" selected="0">
            <x v="1"/>
          </reference>
        </references>
      </pivotArea>
    </format>
    <format dxfId="832">
      <pivotArea dataOnly="0" labelOnly="1" outline="0" fieldPosition="0">
        <references count="3">
          <reference field="2" count="1" selected="0">
            <x v="17"/>
          </reference>
          <reference field="15" count="2">
            <x v="8"/>
            <x v="10"/>
          </reference>
          <reference field="16" count="1" selected="0">
            <x v="0"/>
          </reference>
        </references>
      </pivotArea>
    </format>
    <format dxfId="831">
      <pivotArea dataOnly="0" labelOnly="1" outline="0" fieldPosition="0">
        <references count="3">
          <reference field="2" count="1" selected="0">
            <x v="17"/>
          </reference>
          <reference field="15" count="3">
            <x v="0"/>
            <x v="3"/>
            <x v="10"/>
          </reference>
          <reference field="16" count="1" selected="0">
            <x v="1"/>
          </reference>
        </references>
      </pivotArea>
    </format>
    <format dxfId="830">
      <pivotArea dataOnly="0" labelOnly="1" outline="0" fieldPosition="0">
        <references count="3">
          <reference field="2" count="1" selected="0">
            <x v="17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29">
      <pivotArea dataOnly="0" labelOnly="1" outline="0" fieldPosition="0">
        <references count="3">
          <reference field="2" count="1" selected="0">
            <x v="18"/>
          </reference>
          <reference field="15" count="3">
            <x v="2"/>
            <x v="8"/>
            <x v="10"/>
          </reference>
          <reference field="16" count="1" selected="0">
            <x v="0"/>
          </reference>
        </references>
      </pivotArea>
    </format>
    <format dxfId="828">
      <pivotArea dataOnly="0" labelOnly="1" outline="0" fieldPosition="0">
        <references count="3">
          <reference field="2" count="1" selected="0">
            <x v="18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27">
      <pivotArea dataOnly="0" labelOnly="1" outline="0" fieldPosition="0">
        <references count="3">
          <reference field="2" count="1" selected="0">
            <x v="19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826">
      <pivotArea dataOnly="0" labelOnly="1" outline="0" fieldPosition="0">
        <references count="3">
          <reference field="2" count="1" selected="0">
            <x v="19"/>
          </reference>
          <reference field="15" count="1">
            <x v="5"/>
          </reference>
          <reference field="16" count="1" selected="0">
            <x v="1"/>
          </reference>
        </references>
      </pivotArea>
    </format>
    <format dxfId="825">
      <pivotArea dataOnly="0" labelOnly="1" outline="0" fieldPosition="0">
        <references count="3">
          <reference field="2" count="1" selected="0">
            <x v="19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24">
      <pivotArea dataOnly="0" labelOnly="1" outline="0" fieldPosition="0">
        <references count="3">
          <reference field="2" count="1" selected="0">
            <x v="20"/>
          </reference>
          <reference field="15" count="3">
            <x v="1"/>
            <x v="3"/>
            <x v="5"/>
          </reference>
          <reference field="16" count="1" selected="0">
            <x v="0"/>
          </reference>
        </references>
      </pivotArea>
    </format>
    <format dxfId="823">
      <pivotArea dataOnly="0" labelOnly="1" outline="0" fieldPosition="0">
        <references count="3">
          <reference field="2" count="1" selected="0">
            <x v="20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822">
      <pivotArea dataOnly="0" labelOnly="1" outline="0" fieldPosition="0">
        <references count="3">
          <reference field="2" count="1" selected="0">
            <x v="21"/>
          </reference>
          <reference field="15" count="2">
            <x v="3"/>
            <x v="10"/>
          </reference>
          <reference field="16" count="1" selected="0">
            <x v="0"/>
          </reference>
        </references>
      </pivotArea>
    </format>
    <format dxfId="821">
      <pivotArea dataOnly="0" labelOnly="1" outline="0" fieldPosition="0">
        <references count="3">
          <reference field="2" count="1" selected="0">
            <x v="21"/>
          </reference>
          <reference field="15" count="1">
            <x v="9"/>
          </reference>
          <reference field="16" count="1" selected="0">
            <x v="1"/>
          </reference>
        </references>
      </pivotArea>
    </format>
    <format dxfId="820">
      <pivotArea dataOnly="0" labelOnly="1" outline="0" fieldPosition="0">
        <references count="3">
          <reference field="2" count="1" selected="0">
            <x v="22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819">
      <pivotArea dataOnly="0" labelOnly="1" outline="0" fieldPosition="0">
        <references count="3">
          <reference field="2" count="1" selected="0">
            <x v="23"/>
          </reference>
          <reference field="15" count="5">
            <x v="1"/>
            <x v="3"/>
            <x v="5"/>
            <x v="9"/>
            <x v="10"/>
          </reference>
          <reference field="16" count="1" selected="0">
            <x v="0"/>
          </reference>
        </references>
      </pivotArea>
    </format>
    <format dxfId="818">
      <pivotArea dataOnly="0" labelOnly="1" outline="0" fieldPosition="0">
        <references count="3">
          <reference field="2" count="1" selected="0">
            <x v="23"/>
          </reference>
          <reference field="15" count="1">
            <x v="8"/>
          </reference>
          <reference field="16" count="1" selected="0">
            <x v="3"/>
          </reference>
        </references>
      </pivotArea>
    </format>
    <format dxfId="817">
      <pivotArea dataOnly="0" labelOnly="1" outline="0" fieldPosition="0">
        <references count="3">
          <reference field="2" count="1" selected="0">
            <x v="24"/>
          </reference>
          <reference field="15" count="2">
            <x v="0"/>
            <x v="10"/>
          </reference>
          <reference field="16" count="1" selected="0">
            <x v="1"/>
          </reference>
        </references>
      </pivotArea>
    </format>
    <format dxfId="816">
      <pivotArea dataOnly="0" labelOnly="1" outline="0" fieldPosition="0">
        <references count="3">
          <reference field="2" count="1" selected="0">
            <x v="24"/>
          </reference>
          <reference field="15" count="2">
            <x v="1"/>
            <x v="3"/>
          </reference>
          <reference field="16" count="1" selected="0">
            <x v="3"/>
          </reference>
        </references>
      </pivotArea>
    </format>
    <format dxfId="815">
      <pivotArea dataOnly="0" labelOnly="1" outline="0" fieldPosition="0">
        <references count="3">
          <reference field="2" count="1" selected="0">
            <x v="25"/>
          </reference>
          <reference field="15" count="1">
            <x v="0"/>
          </reference>
          <reference field="16" count="1" selected="0">
            <x v="1"/>
          </reference>
        </references>
      </pivotArea>
    </format>
    <format dxfId="814">
      <pivotArea dataOnly="0" labelOnly="1" outline="0" fieldPosition="0">
        <references count="3">
          <reference field="2" count="1" selected="0">
            <x v="25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13">
      <pivotArea dataOnly="0" labelOnly="1" outline="0" fieldPosition="0">
        <references count="3">
          <reference field="2" count="1" selected="0">
            <x v="26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812">
      <pivotArea dataOnly="0" labelOnly="1" outline="0" fieldPosition="0">
        <references count="3">
          <reference field="2" count="1" selected="0">
            <x v="26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811">
      <pivotArea dataOnly="0" labelOnly="1" outline="0" fieldPosition="0">
        <references count="3">
          <reference field="2" count="1" selected="0">
            <x v="26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810">
      <pivotArea dataOnly="0" labelOnly="1" outline="0" fieldPosition="0">
        <references count="3">
          <reference field="2" count="1" selected="0">
            <x v="28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809">
      <pivotArea dataOnly="0" labelOnly="1" outline="0" fieldPosition="0">
        <references count="3">
          <reference field="2" count="1" selected="0">
            <x v="28"/>
          </reference>
          <reference field="15" count="1">
            <x v="8"/>
          </reference>
          <reference field="16" count="1" selected="0">
            <x v="3"/>
          </reference>
        </references>
      </pivotArea>
    </format>
    <format dxfId="808">
      <pivotArea dataOnly="0" labelOnly="1" outline="0" fieldPosition="0">
        <references count="3">
          <reference field="2" count="1" selected="0">
            <x v="29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807">
      <pivotArea dataOnly="0" labelOnly="1" outline="0" fieldPosition="0">
        <references count="3">
          <reference field="2" count="1" selected="0">
            <x v="29"/>
          </reference>
          <reference field="15" count="2">
            <x v="4"/>
            <x v="10"/>
          </reference>
          <reference field="16" count="1" selected="0">
            <x v="4"/>
          </reference>
        </references>
      </pivotArea>
    </format>
    <format dxfId="806">
      <pivotArea dataOnly="0" labelOnly="1" outline="0" fieldPosition="0">
        <references count="4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805">
      <pivotArea dataOnly="0" labelOnly="1" outline="0" fieldPosition="0">
        <references count="4">
          <reference field="2" count="1" selected="0">
            <x v="16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0"/>
          </reference>
        </references>
      </pivotArea>
    </format>
    <format dxfId="804">
      <pivotArea dataOnly="0" labelOnly="1" outline="0" fieldPosition="0">
        <references count="4">
          <reference field="2" count="1" selected="0">
            <x v="16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803">
      <pivotArea dataOnly="0" labelOnly="1" outline="0" fieldPosition="0">
        <references count="4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0"/>
        </references>
      </pivotArea>
    </format>
    <format dxfId="802">
      <pivotArea dataOnly="0" labelOnly="1" outline="0" fieldPosition="0">
        <references count="4">
          <reference field="2" count="1" selected="0">
            <x v="24"/>
          </reference>
          <reference field="15" count="1" selected="0">
            <x v="0"/>
          </reference>
          <reference field="16" count="1" selected="0">
            <x v="1"/>
          </reference>
          <reference field="17" count="1">
            <x v="0"/>
          </reference>
        </references>
      </pivotArea>
    </format>
    <format dxfId="801">
      <pivotArea dataOnly="0" labelOnly="1" outline="0" fieldPosition="0">
        <references count="4">
          <reference field="2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800">
      <pivotArea dataOnly="0" labelOnly="1" outline="0" fieldPosition="0">
        <references count="4">
          <reference field="2" count="1" selected="0">
            <x v="24"/>
          </reference>
          <reference field="15" count="1" selected="0">
            <x v="3"/>
          </reference>
          <reference field="16" count="1" selected="0">
            <x v="3"/>
          </reference>
          <reference field="17" count="1">
            <x v="0"/>
          </reference>
        </references>
      </pivotArea>
    </format>
    <format dxfId="799">
      <pivotArea dataOnly="0" labelOnly="1" outline="0" fieldPosition="0">
        <references count="4">
          <reference field="2" count="1" selected="0">
            <x v="26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798">
      <pivotArea dataOnly="0" labelOnly="1" outline="0" fieldPosition="0">
        <references count="5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"/>
          </reference>
        </references>
      </pivotArea>
    </format>
    <format dxfId="797">
      <pivotArea dataOnly="0" labelOnly="1" outline="0" fieldPosition="0">
        <references count="5">
          <reference field="2" count="1" selected="0">
            <x v="8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43"/>
          </reference>
        </references>
      </pivotArea>
    </format>
    <format dxfId="796">
      <pivotArea dataOnly="0" labelOnly="1" outline="0" fieldPosition="0">
        <references count="5">
          <reference field="2" count="1" selected="0">
            <x v="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7"/>
          </reference>
        </references>
      </pivotArea>
    </format>
    <format dxfId="795">
      <pivotArea dataOnly="0" labelOnly="1" outline="0" fieldPosition="0">
        <references count="5">
          <reference field="2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"/>
          </reference>
        </references>
      </pivotArea>
    </format>
    <format dxfId="794">
      <pivotArea dataOnly="0" labelOnly="1" outline="0" fieldPosition="0">
        <references count="5">
          <reference field="2" count="1" selected="0">
            <x v="11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48"/>
          </reference>
        </references>
      </pivotArea>
    </format>
    <format dxfId="793">
      <pivotArea dataOnly="0" labelOnly="1" outline="0" fieldPosition="0">
        <references count="5">
          <reference field="2" count="1" selected="0">
            <x v="12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9"/>
          </reference>
        </references>
      </pivotArea>
    </format>
    <format dxfId="792">
      <pivotArea dataOnly="0" labelOnly="1" outline="0" fieldPosition="0">
        <references count="5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22"/>
            <x v="38"/>
          </reference>
        </references>
      </pivotArea>
    </format>
    <format dxfId="791">
      <pivotArea dataOnly="0" labelOnly="1" outline="0" fieldPosition="0">
        <references count="5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1"/>
            <x v="38"/>
          </reference>
        </references>
      </pivotArea>
    </format>
    <format dxfId="790">
      <pivotArea dataOnly="0" labelOnly="1" outline="0" fieldPosition="0">
        <references count="5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1"/>
            <x v="38"/>
          </reference>
        </references>
      </pivotArea>
    </format>
    <format dxfId="789">
      <pivotArea dataOnly="0" labelOnly="1" outline="0" fieldPosition="0">
        <references count="5">
          <reference field="2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2"/>
          </reference>
        </references>
      </pivotArea>
    </format>
    <format dxfId="788">
      <pivotArea dataOnly="0" labelOnly="1" outline="0" fieldPosition="0">
        <references count="5">
          <reference field="2" count="1" selected="0">
            <x v="14"/>
          </reference>
          <reference field="15" count="1" selected="0">
            <x v="4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41"/>
          </reference>
        </references>
      </pivotArea>
    </format>
    <format dxfId="787">
      <pivotArea dataOnly="0" labelOnly="1" outline="0" fieldPosition="0">
        <references count="5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0"/>
          </reference>
        </references>
      </pivotArea>
    </format>
    <format dxfId="786">
      <pivotArea dataOnly="0" labelOnly="1" outline="0" fieldPosition="0">
        <references count="5">
          <reference field="2" count="1" selected="0">
            <x v="1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8"/>
          </reference>
        </references>
      </pivotArea>
    </format>
    <format dxfId="785">
      <pivotArea dataOnly="0" labelOnly="1" outline="0" fieldPosition="0">
        <references count="5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37"/>
            <x v="44"/>
          </reference>
        </references>
      </pivotArea>
    </format>
    <format dxfId="784">
      <pivotArea dataOnly="0" labelOnly="1" outline="0" fieldPosition="0">
        <references count="5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6"/>
          </reference>
        </references>
      </pivotArea>
    </format>
    <format dxfId="783">
      <pivotArea dataOnly="0" labelOnly="1" outline="0" fieldPosition="0">
        <references count="5">
          <reference field="2" count="1" selected="0">
            <x v="1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63"/>
          </reference>
        </references>
      </pivotArea>
    </format>
    <format dxfId="782">
      <pivotArea dataOnly="0" labelOnly="1" outline="0" fieldPosition="0">
        <references count="5">
          <reference field="2" count="1" selected="0">
            <x v="16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3"/>
          </reference>
        </references>
      </pivotArea>
    </format>
    <format dxfId="781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61"/>
          </reference>
        </references>
      </pivotArea>
    </format>
    <format dxfId="780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55"/>
            <x v="62"/>
          </reference>
        </references>
      </pivotArea>
    </format>
    <format dxfId="779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34"/>
          </reference>
        </references>
      </pivotArea>
    </format>
    <format dxfId="778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9"/>
          </reference>
        </references>
      </pivotArea>
    </format>
    <format dxfId="777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5"/>
          </reference>
        </references>
      </pivotArea>
    </format>
    <format dxfId="776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67"/>
            <x v="70"/>
          </reference>
        </references>
      </pivotArea>
    </format>
    <format dxfId="775">
      <pivotArea dataOnly="0" labelOnly="1" outline="0" fieldPosition="0">
        <references count="5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19"/>
          </reference>
        </references>
      </pivotArea>
    </format>
    <format dxfId="774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773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4"/>
          </reference>
        </references>
      </pivotArea>
    </format>
    <format dxfId="772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771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6"/>
          </reference>
        </references>
      </pivotArea>
    </format>
    <format dxfId="770">
      <pivotArea dataOnly="0" labelOnly="1" outline="0" fieldPosition="0">
        <references count="5">
          <reference field="2" count="1" selected="0">
            <x v="18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53"/>
          </reference>
        </references>
      </pivotArea>
    </format>
    <format dxfId="769">
      <pivotArea dataOnly="0" labelOnly="1" outline="0" fieldPosition="0">
        <references count="5">
          <reference field="2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32"/>
          </reference>
        </references>
      </pivotArea>
    </format>
    <format dxfId="768">
      <pivotArea dataOnly="0" labelOnly="1" outline="0" fieldPosition="0">
        <references count="5">
          <reference field="2" count="1" selected="0">
            <x v="1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3"/>
          </reference>
        </references>
      </pivotArea>
    </format>
    <format dxfId="767">
      <pivotArea dataOnly="0" labelOnly="1" outline="0" fieldPosition="0">
        <references count="5">
          <reference field="2" count="1" selected="0">
            <x v="19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52"/>
          </reference>
        </references>
      </pivotArea>
    </format>
    <format dxfId="766">
      <pivotArea dataOnly="0" labelOnly="1" outline="0" fieldPosition="0">
        <references count="5">
          <reference field="2" count="1" selected="0">
            <x v="20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6"/>
          </reference>
        </references>
      </pivotArea>
    </format>
    <format dxfId="765">
      <pivotArea dataOnly="0" labelOnly="1" outline="0" fieldPosition="0">
        <references count="5">
          <reference field="2" count="1" selected="0">
            <x v="20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5"/>
          </reference>
        </references>
      </pivotArea>
    </format>
    <format dxfId="764">
      <pivotArea dataOnly="0" labelOnly="1" outline="0" fieldPosition="0">
        <references count="5">
          <reference field="2" count="1" selected="0">
            <x v="20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4"/>
          </reference>
        </references>
      </pivotArea>
    </format>
    <format dxfId="763">
      <pivotArea dataOnly="0" labelOnly="1" outline="0" fieldPosition="0">
        <references count="5">
          <reference field="2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7"/>
          </reference>
        </references>
      </pivotArea>
    </format>
    <format dxfId="762">
      <pivotArea dataOnly="0" labelOnly="1" outline="0" fieldPosition="0">
        <references count="5">
          <reference field="2" count="1" selected="0">
            <x v="21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3"/>
          </reference>
        </references>
      </pivotArea>
    </format>
    <format dxfId="761">
      <pivotArea dataOnly="0" labelOnly="1" outline="0" fieldPosition="0">
        <references count="5">
          <reference field="2" count="1" selected="0">
            <x v="2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40"/>
            <x v="46"/>
          </reference>
        </references>
      </pivotArea>
    </format>
    <format dxfId="760">
      <pivotArea dataOnly="0" labelOnly="1" outline="0" fieldPosition="0">
        <references count="5">
          <reference field="2" count="1" selected="0">
            <x v="21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9"/>
            <x v="45"/>
          </reference>
        </references>
      </pivotArea>
    </format>
    <format dxfId="759">
      <pivotArea dataOnly="0" labelOnly="1" outline="0" fieldPosition="0">
        <references count="5">
          <reference field="2" count="1" selected="0">
            <x v="22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1"/>
          </reference>
        </references>
      </pivotArea>
    </format>
    <format dxfId="758">
      <pivotArea dataOnly="0" labelOnly="1" outline="0" fieldPosition="0">
        <references count="5">
          <reference field="2" count="1" selected="0">
            <x v="23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8"/>
          </reference>
        </references>
      </pivotArea>
    </format>
    <format dxfId="757">
      <pivotArea dataOnly="0" labelOnly="1" outline="0" fieldPosition="0">
        <references count="5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29"/>
            <x v="30"/>
          </reference>
        </references>
      </pivotArea>
    </format>
    <format dxfId="756">
      <pivotArea dataOnly="0" labelOnly="1" outline="0" fieldPosition="0">
        <references count="5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8"/>
            <x v="10"/>
          </reference>
        </references>
      </pivotArea>
    </format>
    <format dxfId="755">
      <pivotArea dataOnly="0" labelOnly="1" outline="0" fieldPosition="0">
        <references count="5">
          <reference field="2" count="1" selected="0">
            <x v="23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2">
            <x v="7"/>
            <x v="9"/>
          </reference>
        </references>
      </pivotArea>
    </format>
    <format dxfId="754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1"/>
          </reference>
        </references>
      </pivotArea>
    </format>
    <format dxfId="753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>
            <x v="3"/>
          </reference>
        </references>
      </pivotArea>
    </format>
    <format dxfId="752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2"/>
          </reference>
        </references>
      </pivotArea>
    </format>
    <format dxfId="751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1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0"/>
          </reference>
        </references>
      </pivotArea>
    </format>
    <format dxfId="750">
      <pivotArea dataOnly="0" labelOnly="1" outline="0" fieldPosition="0">
        <references count="5">
          <reference field="2" count="1" selected="0">
            <x v="2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>
            <x v="3"/>
          </reference>
        </references>
      </pivotArea>
    </format>
    <format dxfId="749">
      <pivotArea dataOnly="0" labelOnly="1" outline="0" fieldPosition="0">
        <references count="5">
          <reference field="2" count="1" selected="0">
            <x v="25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>
            <x v="4"/>
          </reference>
        </references>
      </pivotArea>
    </format>
    <format dxfId="748">
      <pivotArea dataOnly="0" labelOnly="1" outline="0" fieldPosition="0">
        <references count="5">
          <reference field="2" count="1" selected="0">
            <x v="2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71"/>
          </reference>
        </references>
      </pivotArea>
    </format>
    <format dxfId="747">
      <pivotArea dataOnly="0" labelOnly="1" outline="0" fieldPosition="0">
        <references count="5">
          <reference field="2" count="1" selected="0">
            <x v="26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2"/>
          </reference>
        </references>
      </pivotArea>
    </format>
    <format dxfId="746">
      <pivotArea dataOnly="0" labelOnly="1" outline="0" fieldPosition="0">
        <references count="5">
          <reference field="2" count="1" selected="0">
            <x v="2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20"/>
          </reference>
        </references>
      </pivotArea>
    </format>
    <format dxfId="745">
      <pivotArea dataOnly="0" labelOnly="1" outline="0" fieldPosition="0">
        <references count="5">
          <reference field="2" count="1" selected="0">
            <x v="27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21"/>
          </reference>
        </references>
      </pivotArea>
    </format>
    <format dxfId="744">
      <pivotArea dataOnly="0" labelOnly="1" outline="0" fieldPosition="0">
        <references count="5">
          <reference field="2" count="1" selected="0">
            <x v="28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</references>
      </pivotArea>
    </format>
    <format dxfId="743">
      <pivotArea dataOnly="0" labelOnly="1" outline="0" fieldPosition="0">
        <references count="5">
          <reference field="2" count="1" selected="0">
            <x v="28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1"/>
          </reference>
        </references>
      </pivotArea>
    </format>
    <format dxfId="742">
      <pivotArea dataOnly="0" labelOnly="1" outline="0" fieldPosition="0">
        <references count="5">
          <reference field="2" count="1" selected="0">
            <x v="2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6"/>
          </reference>
        </references>
      </pivotArea>
    </format>
    <format dxfId="741">
      <pivotArea dataOnly="0" labelOnly="1" outline="0" fieldPosition="0">
        <references count="5">
          <reference field="2" count="1" selected="0">
            <x v="2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8"/>
          </reference>
        </references>
      </pivotArea>
    </format>
    <format dxfId="740">
      <pivotArea dataOnly="0" labelOnly="1" outline="0" fieldPosition="0">
        <references count="5">
          <reference field="2" count="1" selected="0">
            <x v="29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1"/>
          </reference>
          <reference field="18" count="1">
            <x v="14"/>
          </reference>
        </references>
      </pivotArea>
    </format>
    <format dxfId="739">
      <pivotArea dataOnly="0" labelOnly="1" outline="0" fieldPosition="0">
        <references count="5">
          <reference field="2" count="1" selected="0">
            <x v="29"/>
          </reference>
          <reference field="15" count="1" selected="0">
            <x v="10"/>
          </reference>
          <reference field="16" count="1" selected="0">
            <x v="4"/>
          </reference>
          <reference field="17" count="1" selected="0">
            <x v="1"/>
          </reference>
          <reference field="18" count="1">
            <x v="15"/>
          </reference>
        </references>
      </pivotArea>
    </format>
    <format dxfId="738">
      <pivotArea dataOnly="0" labelOnly="1" outline="0" fieldPosition="0">
        <references count="6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20" count="1">
            <x v="4"/>
          </reference>
        </references>
      </pivotArea>
    </format>
    <format dxfId="737">
      <pivotArea dataOnly="0" labelOnly="1" outline="0" fieldPosition="0">
        <references count="6">
          <reference field="2" count="1" selected="0">
            <x v="8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3"/>
          </reference>
          <reference field="20" count="1">
            <x v="0"/>
          </reference>
        </references>
      </pivotArea>
    </format>
    <format dxfId="736">
      <pivotArea dataOnly="0" labelOnly="1" outline="0" fieldPosition="0">
        <references count="6">
          <reference field="2" count="1" selected="0">
            <x v="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7"/>
          </reference>
          <reference field="20" count="1">
            <x v="2"/>
          </reference>
        </references>
      </pivotArea>
    </format>
    <format dxfId="735">
      <pivotArea dataOnly="0" labelOnly="1" outline="0" fieldPosition="0">
        <references count="6">
          <reference field="2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20" count="1">
            <x v="4"/>
          </reference>
        </references>
      </pivotArea>
    </format>
    <format dxfId="734">
      <pivotArea dataOnly="0" labelOnly="1" outline="0" fieldPosition="0">
        <references count="6">
          <reference field="2" count="1" selected="0">
            <x v="11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48"/>
          </reference>
          <reference field="20" count="1">
            <x v="0"/>
          </reference>
        </references>
      </pivotArea>
    </format>
    <format dxfId="733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2"/>
          </reference>
          <reference field="20" count="1">
            <x v="3"/>
          </reference>
        </references>
      </pivotArea>
    </format>
    <format dxfId="732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731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20" count="1">
            <x v="3"/>
          </reference>
        </references>
      </pivotArea>
    </format>
    <format dxfId="730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729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20" count="1">
            <x v="3"/>
          </reference>
        </references>
      </pivotArea>
    </format>
    <format dxfId="728">
      <pivotArea dataOnly="0" labelOnly="1" outline="0" fieldPosition="0">
        <references count="6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727">
      <pivotArea dataOnly="0" labelOnly="1" outline="0" fieldPosition="0">
        <references count="6">
          <reference field="2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2"/>
          </reference>
          <reference field="20" count="1">
            <x v="2"/>
          </reference>
        </references>
      </pivotArea>
    </format>
    <format dxfId="726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0"/>
          </reference>
          <reference field="20" count="1">
            <x v="3"/>
          </reference>
        </references>
      </pivotArea>
    </format>
    <format dxfId="725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8"/>
          </reference>
          <reference field="20" count="1">
            <x v="2"/>
          </reference>
        </references>
      </pivotArea>
    </format>
    <format dxfId="724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7"/>
          </reference>
          <reference field="20" count="1">
            <x v="1"/>
          </reference>
        </references>
      </pivotArea>
    </format>
    <format dxfId="723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4"/>
          </reference>
          <reference field="20" count="1">
            <x v="2"/>
          </reference>
        </references>
      </pivotArea>
    </format>
    <format dxfId="722">
      <pivotArea dataOnly="0" labelOnly="1" outline="0" fieldPosition="0">
        <references count="6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6"/>
          </reference>
          <reference field="20" count="1">
            <x v="1"/>
          </reference>
        </references>
      </pivotArea>
    </format>
    <format dxfId="721">
      <pivotArea dataOnly="0" labelOnly="1" outline="0" fieldPosition="0">
        <references count="6">
          <reference field="2" count="1" selected="0">
            <x v="1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3"/>
          </reference>
          <reference field="20" count="1">
            <x v="2"/>
          </reference>
        </references>
      </pivotArea>
    </format>
    <format dxfId="720">
      <pivotArea dataOnly="0" labelOnly="1" outline="0" fieldPosition="0">
        <references count="6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4"/>
          </reference>
          <reference field="20" count="1">
            <x v="0"/>
          </reference>
        </references>
      </pivotArea>
    </format>
    <format dxfId="719">
      <pivotArea dataOnly="0" labelOnly="1" outline="0" fieldPosition="0">
        <references count="6">
          <reference field="2" count="1" selected="0">
            <x v="17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9"/>
          </reference>
          <reference field="20" count="1">
            <x v="2"/>
          </reference>
        </references>
      </pivotArea>
    </format>
    <format dxfId="718">
      <pivotArea dataOnly="0" labelOnly="1" outline="0" fieldPosition="0">
        <references count="6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5"/>
          </reference>
          <reference field="20" count="1">
            <x v="0"/>
          </reference>
        </references>
      </pivotArea>
    </format>
    <format dxfId="717">
      <pivotArea dataOnly="0" labelOnly="1" outline="0" fieldPosition="0">
        <references count="6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7"/>
          </reference>
          <reference field="20" count="1">
            <x v="2"/>
          </reference>
        </references>
      </pivotArea>
    </format>
    <format dxfId="716">
      <pivotArea dataOnly="0" labelOnly="1" outline="0" fieldPosition="0">
        <references count="6">
          <reference field="2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2"/>
          </reference>
          <reference field="20" count="1">
            <x v="3"/>
          </reference>
        </references>
      </pivotArea>
    </format>
    <format dxfId="715">
      <pivotArea dataOnly="0" labelOnly="1" outline="0" fieldPosition="0">
        <references count="6">
          <reference field="2" count="1" selected="0">
            <x v="19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2"/>
          </reference>
          <reference field="20" count="1">
            <x v="2"/>
          </reference>
        </references>
      </pivotArea>
    </format>
    <format dxfId="714">
      <pivotArea dataOnly="0" labelOnly="1" outline="0" fieldPosition="0">
        <references count="6">
          <reference field="2" count="1" selected="0">
            <x v="2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0"/>
          </reference>
          <reference field="20" count="1">
            <x v="1"/>
          </reference>
        </references>
      </pivotArea>
    </format>
    <format dxfId="713">
      <pivotArea dataOnly="0" labelOnly="1" outline="0" fieldPosition="0">
        <references count="6">
          <reference field="2" count="1" selected="0">
            <x v="22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1"/>
          </reference>
          <reference field="20" count="1">
            <x v="2"/>
          </reference>
        </references>
      </pivotArea>
    </format>
    <format dxfId="712">
      <pivotArea dataOnly="0" labelOnly="1" outline="0" fieldPosition="0">
        <references count="7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711">
      <pivotArea dataOnly="0" labelOnly="1" outline="0" fieldPosition="0">
        <references count="7">
          <reference field="2" count="1" selected="0">
            <x v="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710">
      <pivotArea dataOnly="0" labelOnly="1" outline="0" fieldPosition="0">
        <references count="7">
          <reference field="2" count="1" selected="0">
            <x v="8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3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709">
      <pivotArea dataOnly="0" labelOnly="1" outline="0" fieldPosition="0">
        <references count="7">
          <reference field="2" count="1" selected="0">
            <x v="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708">
      <pivotArea dataOnly="0" labelOnly="1" outline="0" fieldPosition="0">
        <references count="7">
          <reference field="2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707">
      <pivotArea dataOnly="0" labelOnly="1" outline="0" fieldPosition="0">
        <references count="7">
          <reference field="2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706">
      <pivotArea dataOnly="0" labelOnly="1" outline="0" fieldPosition="0">
        <references count="7">
          <reference field="2" count="1" selected="0">
            <x v="11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48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705">
      <pivotArea dataOnly="0" labelOnly="1" outline="0" fieldPosition="0">
        <references count="7">
          <reference field="2" count="1" selected="0">
            <x v="12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704">
      <pivotArea dataOnly="0" labelOnly="1" outline="0" fieldPosition="0">
        <references count="7">
          <reference field="2" count="1" selected="0">
            <x v="12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703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2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702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701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700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699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698">
      <pivotArea dataOnly="0" labelOnly="1" outline="0" fieldPosition="0">
        <references count="7">
          <reference field="2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697">
      <pivotArea dataOnly="0" labelOnly="1" outline="0" fieldPosition="0">
        <references count="7">
          <reference field="2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2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696">
      <pivotArea dataOnly="0" labelOnly="1" outline="0" fieldPosition="0">
        <references count="7">
          <reference field="2" count="1" selected="0">
            <x v="14"/>
          </reference>
          <reference field="15" count="1" selected="0">
            <x v="4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41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695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0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694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93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7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692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4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91">
      <pivotArea dataOnly="0" labelOnly="1" outline="0" fieldPosition="0">
        <references count="7">
          <reference field="2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6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690">
      <pivotArea dataOnly="0" labelOnly="1" outline="0" fieldPosition="0">
        <references count="7">
          <reference field="2" count="1" selected="0">
            <x v="1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3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89">
      <pivotArea dataOnly="0" labelOnly="1" outline="0" fieldPosition="0">
        <references count="7">
          <reference field="2" count="1" selected="0">
            <x v="16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63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688">
      <pivotArea dataOnly="0" labelOnly="1" outline="0" fieldPosition="0">
        <references count="7">
          <reference field="2" count="1" selected="0">
            <x v="16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3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87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86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5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85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84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4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683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9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682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5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681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80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79">
      <pivotArea dataOnly="0" labelOnly="1" outline="0" fieldPosition="0">
        <references count="7">
          <reference field="2" count="1" selected="0">
            <x v="17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19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78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677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4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76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675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6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74">
      <pivotArea dataOnly="0" labelOnly="1" outline="0" fieldPosition="0">
        <references count="7">
          <reference field="2" count="1" selected="0">
            <x v="18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3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73">
      <pivotArea dataOnly="0" labelOnly="1" outline="0" fieldPosition="0">
        <references count="7">
          <reference field="2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2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672">
      <pivotArea dataOnly="0" labelOnly="1" outline="0" fieldPosition="0">
        <references count="7">
          <reference field="2" count="1" selected="0">
            <x v="1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3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671">
      <pivotArea dataOnly="0" labelOnly="1" outline="0" fieldPosition="0">
        <references count="7">
          <reference field="2" count="1" selected="0">
            <x v="19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2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670">
      <pivotArea dataOnly="0" labelOnly="1" outline="0" fieldPosition="0">
        <references count="7">
          <reference field="2" count="1" selected="0">
            <x v="20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6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669">
      <pivotArea dataOnly="0" labelOnly="1" outline="0" fieldPosition="0">
        <references count="7">
          <reference field="2" count="1" selected="0">
            <x v="20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5"/>
          </reference>
          <reference field="19" count="1">
            <x v="0"/>
          </reference>
          <reference field="20" count="1" selected="0">
            <x v="2"/>
          </reference>
        </references>
      </pivotArea>
    </format>
    <format dxfId="668">
      <pivotArea dataOnly="0" labelOnly="1" outline="0" fieldPosition="0">
        <references count="7">
          <reference field="2" count="1" selected="0">
            <x v="20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4"/>
          </reference>
          <reference field="19" count="1">
            <x v="0"/>
          </reference>
          <reference field="20" count="1" selected="0">
            <x v="2"/>
          </reference>
        </references>
      </pivotArea>
    </format>
    <format dxfId="667">
      <pivotArea dataOnly="0" labelOnly="1" outline="0" fieldPosition="0">
        <references count="7">
          <reference field="2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666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3"/>
          </reference>
          <reference field="19" count="1">
            <x v="4"/>
          </reference>
          <reference field="20" count="1" selected="0">
            <x v="2"/>
          </reference>
        </references>
      </pivotArea>
    </format>
    <format dxfId="665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0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664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6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663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9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662">
      <pivotArea dataOnly="0" labelOnly="1" outline="0" fieldPosition="0">
        <references count="7">
          <reference field="2" count="1" selected="0">
            <x v="21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45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661">
      <pivotArea dataOnly="0" labelOnly="1" outline="0" fieldPosition="0">
        <references count="7">
          <reference field="2" count="1" selected="0">
            <x v="22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60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59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58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57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9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56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655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9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4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3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2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1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50">
      <pivotArea dataOnly="0" labelOnly="1" outline="0" fieldPosition="0">
        <references count="7">
          <reference field="2" count="1" selected="0">
            <x v="23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9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49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48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3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647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46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1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0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45">
      <pivotArea dataOnly="0" labelOnly="1" outline="0" fieldPosition="0">
        <references count="7">
          <reference field="2" count="1" selected="0">
            <x v="2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 selected="0">
            <x v="3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44">
      <pivotArea dataOnly="0" labelOnly="1" outline="0" fieldPosition="0">
        <references count="7">
          <reference field="2" count="1" selected="0">
            <x v="25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4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643">
      <pivotArea dataOnly="0" labelOnly="1" outline="0" fieldPosition="0">
        <references count="7">
          <reference field="2" count="1" selected="0">
            <x v="25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 selected="0">
            <x v="4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42">
      <pivotArea dataOnly="0" labelOnly="1" outline="0" fieldPosition="0">
        <references count="7">
          <reference field="2" count="1" selected="0">
            <x v="26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7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41">
      <pivotArea dataOnly="0" labelOnly="1" outline="0" fieldPosition="0">
        <references count="7">
          <reference field="2" count="1" selected="0">
            <x v="26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40">
      <pivotArea dataOnly="0" labelOnly="1" outline="0" fieldPosition="0">
        <references count="7">
          <reference field="2" count="1" selected="0">
            <x v="2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20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39">
      <pivotArea dataOnly="0" labelOnly="1" outline="0" fieldPosition="0">
        <references count="7">
          <reference field="2" count="1" selected="0">
            <x v="27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21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38">
      <pivotArea dataOnly="0" labelOnly="1" outline="0" fieldPosition="0">
        <references count="7">
          <reference field="2" count="1" selected="0">
            <x v="28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37">
      <pivotArea dataOnly="0" labelOnly="1" outline="0" fieldPosition="0">
        <references count="7">
          <reference field="2" count="1" selected="0">
            <x v="28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636">
      <pivotArea dataOnly="0" labelOnly="1" outline="0" fieldPosition="0">
        <references count="7">
          <reference field="2" count="1" selected="0">
            <x v="2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6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35">
      <pivotArea dataOnly="0" labelOnly="1" outline="0" fieldPosition="0">
        <references count="7">
          <reference field="2" count="1" selected="0">
            <x v="2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634">
      <pivotArea dataOnly="0" labelOnly="1" outline="0" fieldPosition="0">
        <references count="7">
          <reference field="2" count="1" selected="0">
            <x v="29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1"/>
          </reference>
          <reference field="18" count="1" selected="0">
            <x v="14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633">
      <pivotArea dataOnly="0" labelOnly="1" outline="0" fieldPosition="0">
        <references count="7">
          <reference field="2" count="1" selected="0">
            <x v="29"/>
          </reference>
          <reference field="15" count="1" selected="0">
            <x v="10"/>
          </reference>
          <reference field="16" count="1" selected="0">
            <x v="4"/>
          </reference>
          <reference field="17" count="1" selected="0">
            <x v="1"/>
          </reference>
          <reference field="18" count="1" selected="0">
            <x v="15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632">
      <pivotArea dataOnly="0" labelOnly="1" outline="0" fieldPosition="0">
        <references count="7">
          <reference field="2" count="1" selected="0">
            <x v="7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86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1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7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5"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5"/>
        <item x="14"/>
        <item x="16"/>
        <item x="17"/>
        <item x="18"/>
        <item x="19"/>
        <item x="20"/>
        <item x="21"/>
        <item x="22"/>
        <item x="23"/>
        <item x="24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65"/>
        <item x="39"/>
        <item x="29"/>
        <item x="22"/>
        <item x="67"/>
        <item x="24"/>
        <item x="20"/>
        <item x="58"/>
        <item x="59"/>
        <item x="17"/>
        <item m="1" x="77"/>
        <item x="1"/>
        <item m="1" x="7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11"/>
    <field x="16"/>
    <field x="15"/>
    <field x="17"/>
    <field x="18"/>
    <field x="20"/>
    <field x="19"/>
  </rowFields>
  <rowItems count="80">
    <i>
      <x/>
      <x/>
      <x v="2"/>
      <x v="1"/>
      <x v="5"/>
      <x v="4"/>
      <x v="5"/>
    </i>
    <i r="2">
      <x v="10"/>
      <x v="1"/>
      <x v="5"/>
      <x v="4"/>
      <x v="5"/>
    </i>
    <i>
      <x v="1"/>
      <x v="2"/>
      <x v="7"/>
      <x v="1"/>
      <x v="43"/>
      <x/>
      <x v="4"/>
    </i>
    <i>
      <x v="2"/>
      <x/>
      <x v="8"/>
      <x v="1"/>
      <x v="57"/>
      <x v="2"/>
      <x v="5"/>
    </i>
    <i>
      <x v="3"/>
      <x/>
      <x v="2"/>
      <x v="1"/>
      <x v="6"/>
      <x v="4"/>
      <x v="5"/>
    </i>
    <i r="2">
      <x v="10"/>
      <x v="1"/>
      <x v="6"/>
      <x v="4"/>
      <x v="5"/>
    </i>
    <i>
      <x v="4"/>
      <x v="3"/>
      <x v="3"/>
      <x v="1"/>
      <x v="48"/>
      <x/>
      <x v="4"/>
    </i>
    <i>
      <x v="5"/>
      <x/>
      <x v="7"/>
      <x v="1"/>
      <x v="49"/>
      <x/>
      <x v="4"/>
    </i>
    <i r="2">
      <x v="10"/>
      <x v="1"/>
      <x v="49"/>
      <x/>
      <x v="4"/>
    </i>
    <i>
      <x v="6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7"/>
      <x/>
      <x v="10"/>
      <x v="1"/>
      <x v="42"/>
      <x v="2"/>
      <x v="7"/>
    </i>
    <i r="1">
      <x v="1"/>
      <x v="4"/>
      <x v="1"/>
      <x v="41"/>
      <x v="2"/>
      <x v="7"/>
    </i>
    <i>
      <x v="8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9"/>
      <x/>
      <x v="8"/>
      <x/>
      <x v="63"/>
      <x v="2"/>
      <x v="5"/>
    </i>
    <i r="1">
      <x v="1"/>
      <x/>
      <x/>
      <x v="63"/>
      <x v="2"/>
      <x v="3"/>
    </i>
    <i r="2">
      <x v="3"/>
      <x v="1"/>
      <x v="74"/>
      <x v="2"/>
      <x v="2"/>
    </i>
    <i>
      <x v="10"/>
      <x/>
      <x v="2"/>
      <x v="1"/>
      <x v="47"/>
      <x v="2"/>
      <x v="8"/>
    </i>
    <i r="2"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4">
      <x v="47"/>
      <x v="2"/>
      <x v="8"/>
    </i>
    <i r="1">
      <x v="1"/>
      <x/>
      <x v="1"/>
      <x v="70"/>
      <x v="2"/>
      <x v="3"/>
    </i>
    <i r="2">
      <x v="3"/>
      <x v="1"/>
      <x v="35"/>
      <x/>
      <x v="4"/>
    </i>
    <i r="2">
      <x v="10"/>
      <x v="1"/>
      <x v="68"/>
      <x v="2"/>
      <x v="5"/>
    </i>
    <i r="4">
      <x v="71"/>
      <x v="2"/>
      <x v="5"/>
    </i>
    <i r="1">
      <x v="3"/>
      <x v="3"/>
      <x v="1"/>
      <x v="19"/>
      <x v="2"/>
      <x v="2"/>
    </i>
    <i>
      <x v="11"/>
      <x/>
      <x v="8"/>
      <x v="1"/>
      <x v="54"/>
      <x v="2"/>
      <x v="5"/>
    </i>
    <i r="1">
      <x v="1"/>
      <x v="10"/>
      <x v="1"/>
      <x v="67"/>
      <x v="2"/>
      <x v="5"/>
    </i>
    <i r="1">
      <x v="3"/>
      <x v="3"/>
      <x v="1"/>
      <x v="53"/>
      <x v="2"/>
      <x v="2"/>
    </i>
    <i>
      <x v="12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13"/>
      <x/>
      <x v="3"/>
      <x v="1"/>
      <x v="25"/>
      <x v="2"/>
      <x/>
    </i>
    <i r="2">
      <x v="5"/>
      <x v="1"/>
      <x v="24"/>
      <x v="2"/>
      <x/>
    </i>
    <i>
      <x v="14"/>
      <x/>
      <x v="1"/>
      <x v="1"/>
      <x v="26"/>
      <x v="2"/>
      <x v="8"/>
    </i>
    <i r="1">
      <x v="1"/>
      <x v="10"/>
      <x v="1"/>
      <x v="27"/>
      <x v="2"/>
      <x v="8"/>
    </i>
    <i>
      <x v="15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16"/>
      <x/>
      <x v="10"/>
      <x v="1"/>
      <x v="51"/>
      <x v="2"/>
      <x v="5"/>
    </i>
    <i>
      <x v="17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18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19"/>
      <x v="1"/>
      <x/>
      <x/>
      <x v="4"/>
      <x v="2"/>
      <x v="3"/>
    </i>
    <i r="1">
      <x v="3"/>
      <x v="3"/>
      <x/>
      <x v="4"/>
      <x v="2"/>
      <x v="1"/>
    </i>
    <i>
      <x v="20"/>
      <x/>
      <x v="8"/>
      <x v="1"/>
      <x v="72"/>
      <x v="2"/>
      <x v="5"/>
    </i>
    <i r="1">
      <x v="1"/>
      <x v="10"/>
      <x v="1"/>
      <x v="73"/>
      <x v="2"/>
      <x v="5"/>
    </i>
    <i r="1">
      <x v="3"/>
      <x v="3"/>
      <x v="1"/>
      <x v="20"/>
      <x v="2"/>
      <x v="1"/>
    </i>
    <i>
      <x v="21"/>
      <x v="3"/>
      <x v="3"/>
      <x v="1"/>
      <x v="21"/>
      <x v="2"/>
      <x v="1"/>
    </i>
    <i>
      <x v="22"/>
      <x v="1"/>
      <x v="10"/>
      <x v="1"/>
      <x v="2"/>
      <x v="2"/>
      <x v="1"/>
    </i>
    <i r="1">
      <x v="3"/>
      <x v="8"/>
      <x v="1"/>
      <x v="1"/>
      <x v="2"/>
      <x v="1"/>
    </i>
    <i>
      <x v="23"/>
      <x/>
      <x v="8"/>
      <x v="1"/>
      <x v="56"/>
      <x v="2"/>
      <x v="5"/>
    </i>
    <i r="1">
      <x v="1"/>
      <x v="10"/>
      <x v="1"/>
      <x v="69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57">
    <format dxfId="204">
      <pivotArea field="2" type="button" dataOnly="0" labelOnly="1" outline="0"/>
    </format>
    <format dxfId="203">
      <pivotArea dataOnly="0" labelOnly="1" grandRow="1" outline="0" fieldPosition="0"/>
    </format>
    <format dxfId="202">
      <pivotArea field="3" type="button" dataOnly="0" labelOnly="1" outline="0"/>
    </format>
    <format dxfId="201">
      <pivotArea field="3" type="button" dataOnly="0" labelOnly="1" outline="0"/>
    </format>
    <format dxfId="200">
      <pivotArea type="all" dataOnly="0" outline="0" fieldPosition="0"/>
    </format>
    <format dxfId="199">
      <pivotArea field="3" type="button" dataOnly="0" labelOnly="1" outline="0"/>
    </format>
    <format dxfId="198">
      <pivotArea field="16" type="button" dataOnly="0" labelOnly="1" outline="0" axis="axisRow" fieldPosition="1"/>
    </format>
    <format dxfId="197">
      <pivotArea field="15" type="button" dataOnly="0" labelOnly="1" outline="0" axis="axisRow" fieldPosition="2"/>
    </format>
    <format dxfId="196">
      <pivotArea field="17" type="button" dataOnly="0" labelOnly="1" outline="0" axis="axisRow" fieldPosition="3"/>
    </format>
    <format dxfId="195">
      <pivotArea field="18" type="button" dataOnly="0" labelOnly="1" outline="0" axis="axisRow" fieldPosition="4"/>
    </format>
    <format dxfId="194">
      <pivotArea field="20" type="button" dataOnly="0" labelOnly="1" outline="0" axis="axisRow" fieldPosition="5"/>
    </format>
    <format dxfId="193">
      <pivotArea field="19" type="button" dataOnly="0" labelOnly="1" outline="0" axis="axisRow" fieldPosition="6"/>
    </format>
    <format dxfId="192">
      <pivotArea field="4" type="button" dataOnly="0" labelOnly="1" outline="0"/>
    </format>
    <format dxfId="191">
      <pivotArea field="4" type="button" dataOnly="0" labelOnly="1" outline="0"/>
    </format>
    <format dxfId="190">
      <pivotArea field="5" type="button" dataOnly="0" labelOnly="1" outline="0"/>
    </format>
    <format dxfId="189">
      <pivotArea field="5" type="button" dataOnly="0" labelOnly="1" outline="0"/>
    </format>
    <format dxfId="188">
      <pivotArea field="6" type="button" dataOnly="0" labelOnly="1" outline="0"/>
    </format>
    <format dxfId="187">
      <pivotArea field="6" type="button" dataOnly="0" labelOnly="1" outline="0"/>
    </format>
    <format dxfId="186">
      <pivotArea field="9" type="button" dataOnly="0" labelOnly="1" outline="0"/>
    </format>
    <format dxfId="185">
      <pivotArea field="9" type="button" dataOnly="0" labelOnly="1" outline="0"/>
    </format>
    <format dxfId="184">
      <pivotArea field="10" type="button" dataOnly="0" labelOnly="1" outline="0"/>
    </format>
    <format dxfId="183">
      <pivotArea field="10" type="button" dataOnly="0" labelOnly="1" outline="0"/>
    </format>
    <format dxfId="182">
      <pivotArea field="10" type="button" dataOnly="0" labelOnly="1" outline="0"/>
    </format>
    <format dxfId="181">
      <pivotArea field="11" type="button" dataOnly="0" labelOnly="1" outline="0" axis="axisRow" fieldPosition="0"/>
    </format>
    <format dxfId="180">
      <pivotArea dataOnly="0" labelOnly="1" outline="0" fieldPosition="0">
        <references count="1">
          <reference field="11" count="0"/>
        </references>
      </pivotArea>
    </format>
    <format dxfId="179">
      <pivotArea field="11" type="button" dataOnly="0" labelOnly="1" outline="0" axis="axisRow" fieldPosition="0"/>
    </format>
    <format dxfId="178">
      <pivotArea dataOnly="0" labelOnly="1" outline="0" fieldPosition="0">
        <references count="1">
          <reference field="11" count="0"/>
        </references>
      </pivotArea>
    </format>
    <format dxfId="121">
      <pivotArea dataOnly="0" labelOnly="1" outline="0" offset="IV1" fieldPosition="0">
        <references count="1">
          <reference field="11" count="1">
            <x v="10"/>
          </reference>
        </references>
      </pivotArea>
    </format>
    <format dxfId="120">
      <pivotArea dataOnly="0" labelOnly="1" outline="0" offset="IV1" fieldPosition="0">
        <references count="2">
          <reference field="11" count="1" selected="0">
            <x v="10"/>
          </reference>
          <reference field="16" count="1">
            <x v="0"/>
          </reference>
        </references>
      </pivotArea>
    </format>
    <format dxfId="119">
      <pivotArea dataOnly="0" labelOnly="1" outline="0" fieldPosition="0">
        <references count="3">
          <reference field="11" count="1" selected="0">
            <x v="10"/>
          </reference>
          <reference field="15" count="1">
            <x v="2"/>
          </reference>
          <reference field="16" count="1" selected="0">
            <x v="0"/>
          </reference>
        </references>
      </pivotArea>
    </format>
    <format dxfId="118">
      <pivotArea dataOnly="0" labelOnly="1" outline="0" fieldPosition="0">
        <references count="5">
          <reference field="11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117">
      <pivotArea dataOnly="0" labelOnly="1" outline="0" fieldPosition="0">
        <references count="7">
          <reference field="11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116">
      <pivotArea dataOnly="0" labelOnly="1" outline="0" fieldPosition="0">
        <references count="1">
          <reference field="11" count="1">
            <x v="10"/>
          </reference>
        </references>
      </pivotArea>
    </format>
    <format dxfId="115">
      <pivotArea dataOnly="0" labelOnly="1" outline="0" fieldPosition="0">
        <references count="2">
          <reference field="11" count="1" selected="0">
            <x v="10"/>
          </reference>
          <reference field="16" count="1">
            <x v="0"/>
          </reference>
        </references>
      </pivotArea>
    </format>
    <format dxfId="114">
      <pivotArea dataOnly="0" labelOnly="1" outline="0" fieldPosition="0">
        <references count="3">
          <reference field="11" count="1" selected="0">
            <x v="10"/>
          </reference>
          <reference field="15" count="1">
            <x v="2"/>
          </reference>
          <reference field="16" count="1" selected="0">
            <x v="0"/>
          </reference>
        </references>
      </pivotArea>
    </format>
    <format dxfId="113">
      <pivotArea dataOnly="0" labelOnly="1" outline="0" fieldPosition="0">
        <references count="4">
          <reference field="11" count="1" selected="0">
            <x v="9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112">
      <pivotArea dataOnly="0" labelOnly="1" outline="0" fieldPosition="0">
        <references count="5">
          <reference field="11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111">
      <pivotArea dataOnly="0" labelOnly="1" outline="0" fieldPosition="0">
        <references count="1">
          <reference field="11" count="1">
            <x v="10"/>
          </reference>
        </references>
      </pivotArea>
    </format>
    <format dxfId="110">
      <pivotArea dataOnly="0" labelOnly="1" outline="0" fieldPosition="0">
        <references count="2">
          <reference field="11" count="1" selected="0">
            <x v="10"/>
          </reference>
          <reference field="16" count="1">
            <x v="0"/>
          </reference>
        </references>
      </pivotArea>
    </format>
    <format dxfId="109">
      <pivotArea dataOnly="0" labelOnly="1" outline="0" fieldPosition="0">
        <references count="3">
          <reference field="11" count="1" selected="0">
            <x v="10"/>
          </reference>
          <reference field="15" count="1">
            <x v="2"/>
          </reference>
          <reference field="16" count="1" selected="0">
            <x v="0"/>
          </reference>
        </references>
      </pivotArea>
    </format>
    <format dxfId="108">
      <pivotArea dataOnly="0" labelOnly="1" outline="0" fieldPosition="0">
        <references count="4">
          <reference field="11" count="1" selected="0">
            <x v="9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107">
      <pivotArea dataOnly="0" labelOnly="1" outline="0" fieldPosition="0">
        <references count="5">
          <reference field="11" count="1" selected="0">
            <x v="10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106">
      <pivotArea dataOnly="0" labelOnly="1" outline="0" offset="IV6" fieldPosition="0">
        <references count="1">
          <reference field="11" count="1">
            <x v="10"/>
          </reference>
        </references>
      </pivotArea>
    </format>
    <format dxfId="15">
      <pivotArea dataOnly="0" labelOnly="1" outline="0" fieldPosition="0">
        <references count="1">
          <reference field="11" count="1">
            <x v="10"/>
          </reference>
        </references>
      </pivotArea>
    </format>
    <format dxfId="14">
      <pivotArea dataOnly="0" labelOnly="1" outline="0" offset="IV1" fieldPosition="0">
        <references count="4">
          <reference field="11" count="1" selected="0">
            <x v="9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13">
      <pivotArea dataOnly="0" labelOnly="1" outline="0" offset="IV256" fieldPosition="0">
        <references count="4">
          <reference field="11" count="1" selected="0">
            <x v="9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11">
      <pivotArea dataOnly="0" labelOnly="1" outline="0" offset="IV6" fieldPosition="0">
        <references count="1">
          <reference field="11" count="1">
            <x v="10"/>
          </reference>
        </references>
      </pivotArea>
    </format>
    <format dxfId="10">
      <pivotArea dataOnly="0" labelOnly="1" outline="0" offset="IV256" fieldPosition="0">
        <references count="2">
          <reference field="11" count="1" selected="0">
            <x v="10"/>
          </reference>
          <reference field="16" count="1">
            <x v="0"/>
          </reference>
        </references>
      </pivotArea>
    </format>
    <format dxfId="9">
      <pivotArea dataOnly="0" labelOnly="1" outline="0" offset="IV256" fieldPosition="0">
        <references count="3">
          <reference field="11" count="1" selected="0">
            <x v="10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8">
      <pivotArea dataOnly="0" labelOnly="1" outline="0" offset="IV4" fieldPosition="0">
        <references count="4">
          <reference field="11" count="1" selected="0">
            <x v="10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7">
      <pivotArea dataOnly="0" labelOnly="1" outline="0" fieldPosition="0">
        <references count="5">
          <reference field="11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6">
      <pivotArea dataOnly="0" labelOnly="1" outline="0" offset="IV1" fieldPosition="0">
        <references count="6">
          <reference field="11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20" count="1">
            <x v="2"/>
          </reference>
        </references>
      </pivotArea>
    </format>
    <format dxfId="5">
      <pivotArea dataOnly="0" labelOnly="1" outline="0" fieldPosition="0">
        <references count="7">
          <reference field="11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4">
      <pivotArea dataOnly="0" outline="0" fieldPosition="0">
        <references count="7">
          <reference field="11" count="1">
            <x v="14"/>
          </reference>
          <reference field="15" count="0" defaultSubtotal="1" sumSubtotal="1" countASubtotal="1" avgSubtotal="1" maxSubtotal="1" minSubtotal="1" productSubtotal="1" countSubtotal="1" stdDevSubtotal="1" stdDevPSubtotal="1" varSubtotal="1" varPSubtotal="1"/>
          <reference field="16" count="0" defaultSubtotal="1" sumSubtotal="1" countASubtotal="1" avgSubtotal="1" maxSubtotal="1" minSubtotal="1" productSubtotal="1" countSubtotal="1" stdDevSubtotal="1" stdDevPSubtotal="1" varSubtotal="1" varPSubtotal="1"/>
          <reference field="17" count="0" defaultSubtotal="1" sumSubtotal="1" countASubtotal="1" avgSubtotal="1" maxSubtotal="1" minSubtotal="1" productSubtotal="1" countSubtotal="1" stdDevSubtotal="1" stdDevPSubtotal="1" varSubtotal="1" varPSubtotal="1"/>
          <reference field="18" count="0" defaultSubtotal="1" sumSubtotal="1" countASubtotal="1" avgSubtotal="1" maxSubtotal="1" minSubtotal="1" productSubtotal="1" countSubtotal="1" stdDevSubtotal="1" stdDevPSubtotal="1" varSubtotal="1" varPSubtotal="1"/>
          <reference field="19" count="0" defaultSubtotal="1" sumSubtotal="1" countASubtotal="1" avgSubtotal="1" maxSubtotal="1" minSubtotal="1" productSubtotal="1" countSubtotal="1" stdDevSubtotal="1" stdDevPSubtotal="1" varSubtotal="1" varPSubtotal="1"/>
          <reference field="20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3">
      <pivotArea dataOnly="0" outline="0" fieldPosition="0">
        <references count="7">
          <reference field="11" count="1">
            <x v="14"/>
          </reference>
          <reference field="15" count="0" defaultSubtotal="1" sumSubtotal="1" countASubtotal="1" avgSubtotal="1" maxSubtotal="1" minSubtotal="1" productSubtotal="1" countSubtotal="1" stdDevSubtotal="1" stdDevPSubtotal="1" varSubtotal="1" varPSubtotal="1"/>
          <reference field="16" count="0" defaultSubtotal="1" sumSubtotal="1" countASubtotal="1" avgSubtotal="1" maxSubtotal="1" minSubtotal="1" productSubtotal="1" countSubtotal="1" stdDevSubtotal="1" stdDevPSubtotal="1" varSubtotal="1" varPSubtotal="1"/>
          <reference field="17" count="0" defaultSubtotal="1" sumSubtotal="1" countASubtotal="1" avgSubtotal="1" maxSubtotal="1" minSubtotal="1" productSubtotal="1" countSubtotal="1" stdDevSubtotal="1" stdDevPSubtotal="1" varSubtotal="1" varPSubtotal="1"/>
          <reference field="18" count="0" defaultSubtotal="1" sumSubtotal="1" countASubtotal="1" avgSubtotal="1" maxSubtotal="1" minSubtotal="1" productSubtotal="1" countSubtotal="1" stdDevSubtotal="1" stdDevPSubtotal="1" varSubtotal="1" varPSubtotal="1"/>
          <reference field="19" count="0" defaultSubtotal="1" sumSubtotal="1" countASubtotal="1" avgSubtotal="1" maxSubtotal="1" minSubtotal="1" productSubtotal="1" countSubtotal="1" stdDevSubtotal="1" stdDevPSubtotal="1" varSubtotal="1" varPSubtotal="1"/>
          <reference field="20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">
      <pivotArea dataOnly="0" outline="0" fieldPosition="0">
        <references count="7">
          <reference field="11" count="1">
            <x v="14"/>
          </reference>
          <reference field="15" count="0" defaultSubtotal="1" sumSubtotal="1" countASubtotal="1" avgSubtotal="1" maxSubtotal="1" minSubtotal="1" productSubtotal="1" countSubtotal="1" stdDevSubtotal="1" stdDevPSubtotal="1" varSubtotal="1" varPSubtotal="1"/>
          <reference field="16" count="0" defaultSubtotal="1" sumSubtotal="1" countASubtotal="1" avgSubtotal="1" maxSubtotal="1" minSubtotal="1" productSubtotal="1" countSubtotal="1" stdDevSubtotal="1" stdDevPSubtotal="1" varSubtotal="1" varPSubtotal="1"/>
          <reference field="17" count="0" defaultSubtotal="1" sumSubtotal="1" countASubtotal="1" avgSubtotal="1" maxSubtotal="1" minSubtotal="1" productSubtotal="1" countSubtotal="1" stdDevSubtotal="1" stdDevPSubtotal="1" varSubtotal="1" varPSubtotal="1"/>
          <reference field="18" count="0" defaultSubtotal="1" sumSubtotal="1" countASubtotal="1" avgSubtotal="1" maxSubtotal="1" minSubtotal="1" productSubtotal="1" countSubtotal="1" stdDevSubtotal="1" stdDevPSubtotal="1" varSubtotal="1" varPSubtotal="1"/>
          <reference field="19" count="0" defaultSubtotal="1" sumSubtotal="1" countASubtotal="1" avgSubtotal="1" maxSubtotal="1" minSubtotal="1" productSubtotal="1" countSubtotal="1" stdDevSubtotal="1" stdDevPSubtotal="1" varSubtotal="1" varPSubtotal="1"/>
          <reference field="20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1">
      <pivotArea dataOnly="0" labelOnly="1" outline="0" offset="IV4" fieldPosition="0">
        <references count="6">
          <reference field="11" count="1" selected="0">
            <x v="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3"/>
          </reference>
          <reference field="20" count="1">
            <x v="2"/>
          </reference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88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1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7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5"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5"/>
        <item h="1" x="14"/>
        <item x="16"/>
        <item x="17"/>
        <item x="18"/>
        <item x="19"/>
        <item x="20"/>
        <item x="21"/>
        <item x="22"/>
        <item x="23"/>
        <item x="24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h="1" x="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12"/>
    <field x="16"/>
    <field x="15"/>
    <field x="17"/>
    <field x="18"/>
    <field x="20"/>
    <field x="19"/>
  </rowFields>
  <rowItems count="82">
    <i>
      <x/>
      <x/>
      <x v="2"/>
      <x v="1"/>
      <x v="5"/>
      <x v="4"/>
      <x v="5"/>
    </i>
    <i r="2">
      <x v="10"/>
      <x v="1"/>
      <x v="5"/>
      <x v="4"/>
      <x v="5"/>
    </i>
    <i>
      <x v="1"/>
      <x v="1"/>
      <x v="10"/>
      <x v="1"/>
      <x v="77"/>
      <x v="2"/>
      <x v="2"/>
    </i>
    <i>
      <x v="2"/>
      <x/>
      <x v="8"/>
      <x v="1"/>
      <x v="57"/>
      <x v="2"/>
      <x v="5"/>
    </i>
    <i r="1">
      <x v="2"/>
      <x v="7"/>
      <x v="1"/>
      <x v="43"/>
      <x/>
      <x v="4"/>
    </i>
    <i>
      <x v="3"/>
      <x/>
      <x v="2"/>
      <x v="1"/>
      <x v="6"/>
      <x v="4"/>
      <x v="5"/>
    </i>
    <i r="2">
      <x v="10"/>
      <x v="1"/>
      <x v="6"/>
      <x v="4"/>
      <x v="5"/>
    </i>
    <i>
      <x v="4"/>
      <x v="3"/>
      <x v="3"/>
      <x v="1"/>
      <x v="48"/>
      <x/>
      <x v="4"/>
    </i>
    <i>
      <x v="5"/>
      <x/>
      <x v="7"/>
      <x v="1"/>
      <x v="49"/>
      <x/>
      <x v="4"/>
    </i>
    <i r="2">
      <x v="10"/>
      <x v="1"/>
      <x v="49"/>
      <x/>
      <x v="4"/>
    </i>
    <i>
      <x v="6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7"/>
      <x/>
      <x v="10"/>
      <x v="1"/>
      <x v="42"/>
      <x v="2"/>
      <x v="7"/>
    </i>
    <i r="1">
      <x v="1"/>
      <x v="4"/>
      <x v="1"/>
      <x v="41"/>
      <x v="2"/>
      <x v="7"/>
    </i>
    <i>
      <x v="8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9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10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11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12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13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2">
      <x v="8"/>
      <x v="1"/>
      <x v="65"/>
      <x v="2"/>
      <x v="5"/>
    </i>
    <i r="1">
      <x v="1"/>
      <x v="10"/>
      <x v="1"/>
      <x v="27"/>
      <x v="2"/>
      <x v="8"/>
    </i>
    <i>
      <x v="14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15"/>
      <x/>
      <x v="10"/>
      <x v="1"/>
      <x v="51"/>
      <x v="2"/>
      <x v="5"/>
    </i>
    <i>
      <x v="16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17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18"/>
      <x v="1"/>
      <x/>
      <x/>
      <x v="4"/>
      <x v="2"/>
      <x v="3"/>
    </i>
    <i r="1">
      <x v="3"/>
      <x v="3"/>
      <x/>
      <x v="4"/>
      <x v="2"/>
      <x v="1"/>
    </i>
    <i>
      <x v="19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20"/>
      <x v="3"/>
      <x v="3"/>
      <x v="1"/>
      <x v="21"/>
      <x v="2"/>
      <x v="1"/>
    </i>
    <i>
      <x v="21"/>
      <x v="1"/>
      <x v="10"/>
      <x v="1"/>
      <x v="2"/>
      <x v="2"/>
      <x v="1"/>
    </i>
    <i r="1">
      <x v="3"/>
      <x v="8"/>
      <x v="1"/>
      <x v="1"/>
      <x v="2"/>
      <x v="1"/>
    </i>
    <i>
      <x v="22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9">
    <format dxfId="177">
      <pivotArea field="2" type="button" dataOnly="0" labelOnly="1" outline="0"/>
    </format>
    <format dxfId="176">
      <pivotArea dataOnly="0" labelOnly="1" grandRow="1" outline="0" fieldPosition="0"/>
    </format>
    <format dxfId="175">
      <pivotArea field="3" type="button" dataOnly="0" labelOnly="1" outline="0"/>
    </format>
    <format dxfId="174">
      <pivotArea field="3" type="button" dataOnly="0" labelOnly="1" outline="0"/>
    </format>
    <format dxfId="173">
      <pivotArea type="all" dataOnly="0" outline="0" fieldPosition="0"/>
    </format>
    <format dxfId="172">
      <pivotArea field="3" type="button" dataOnly="0" labelOnly="1" outline="0"/>
    </format>
    <format dxfId="171">
      <pivotArea field="16" type="button" dataOnly="0" labelOnly="1" outline="0" axis="axisRow" fieldPosition="1"/>
    </format>
    <format dxfId="170">
      <pivotArea field="15" type="button" dataOnly="0" labelOnly="1" outline="0" axis="axisRow" fieldPosition="2"/>
    </format>
    <format dxfId="169">
      <pivotArea field="17" type="button" dataOnly="0" labelOnly="1" outline="0" axis="axisRow" fieldPosition="3"/>
    </format>
    <format dxfId="168">
      <pivotArea field="18" type="button" dataOnly="0" labelOnly="1" outline="0" axis="axisRow" fieldPosition="4"/>
    </format>
    <format dxfId="167">
      <pivotArea field="20" type="button" dataOnly="0" labelOnly="1" outline="0" axis="axisRow" fieldPosition="5"/>
    </format>
    <format dxfId="166">
      <pivotArea field="19" type="button" dataOnly="0" labelOnly="1" outline="0" axis="axisRow" fieldPosition="6"/>
    </format>
    <format dxfId="165">
      <pivotArea field="4" type="button" dataOnly="0" labelOnly="1" outline="0"/>
    </format>
    <format dxfId="164">
      <pivotArea field="4" type="button" dataOnly="0" labelOnly="1" outline="0"/>
    </format>
    <format dxfId="163">
      <pivotArea field="5" type="button" dataOnly="0" labelOnly="1" outline="0"/>
    </format>
    <format dxfId="162">
      <pivotArea field="5" type="button" dataOnly="0" labelOnly="1" outline="0"/>
    </format>
    <format dxfId="161">
      <pivotArea field="6" type="button" dataOnly="0" labelOnly="1" outline="0"/>
    </format>
    <format dxfId="160">
      <pivotArea field="6" type="button" dataOnly="0" labelOnly="1" outline="0"/>
    </format>
    <format dxfId="159">
      <pivotArea field="9" type="button" dataOnly="0" labelOnly="1" outline="0"/>
    </format>
    <format dxfId="158">
      <pivotArea field="9" type="button" dataOnly="0" labelOnly="1" outline="0"/>
    </format>
    <format dxfId="157">
      <pivotArea field="10" type="button" dataOnly="0" labelOnly="1" outline="0"/>
    </format>
    <format dxfId="156">
      <pivotArea field="10" type="button" dataOnly="0" labelOnly="1" outline="0"/>
    </format>
    <format dxfId="155">
      <pivotArea field="10" type="button" dataOnly="0" labelOnly="1" outline="0"/>
    </format>
    <format dxfId="154">
      <pivotArea field="11" type="button" dataOnly="0" labelOnly="1" outline="0"/>
    </format>
    <format dxfId="153">
      <pivotArea field="11" type="button" dataOnly="0" labelOnly="1" outline="0"/>
    </format>
    <format dxfId="152">
      <pivotArea field="12" type="button" dataOnly="0" labelOnly="1" outline="0" axis="axisRow" fieldPosition="0"/>
    </format>
    <format dxfId="151">
      <pivotArea dataOnly="0" labelOnly="1" outline="0" fieldPosition="0">
        <references count="1">
          <reference field="12" count="0"/>
        </references>
      </pivotArea>
    </format>
    <format dxfId="150">
      <pivotArea field="12" type="button" dataOnly="0" labelOnly="1" outline="0" axis="axisRow" fieldPosition="0"/>
    </format>
    <format dxfId="149">
      <pivotArea dataOnly="0" labelOnly="1" outline="0" fieldPosition="0">
        <references count="1">
          <reference field="12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92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3"/>
    <field x="16"/>
    <field x="15"/>
    <field x="17"/>
    <field x="18"/>
    <field x="20"/>
    <field x="19"/>
  </rowFields>
  <rowItems count="86">
    <i>
      <x v="3"/>
      <x/>
      <x v="2"/>
      <x v="1"/>
      <x v="5"/>
      <x v="4"/>
      <x v="5"/>
    </i>
    <i r="2">
      <x v="10"/>
      <x v="1"/>
      <x v="5"/>
      <x v="4"/>
      <x v="5"/>
    </i>
    <i>
      <x v="4"/>
      <x v="2"/>
      <x v="7"/>
      <x v="1"/>
      <x v="43"/>
      <x/>
      <x v="4"/>
    </i>
    <i>
      <x v="5"/>
      <x/>
      <x v="2"/>
      <x v="1"/>
      <x v="6"/>
      <x v="4"/>
      <x v="5"/>
    </i>
    <i r="2">
      <x v="8"/>
      <x v="1"/>
      <x v="57"/>
      <x v="2"/>
      <x v="5"/>
    </i>
    <i r="2">
      <x v="10"/>
      <x v="1"/>
      <x v="6"/>
      <x v="4"/>
      <x v="5"/>
    </i>
    <i>
      <x v="6"/>
      <x v="3"/>
      <x v="3"/>
      <x v="1"/>
      <x v="48"/>
      <x/>
      <x v="4"/>
    </i>
    <i>
      <x v="7"/>
      <x v="1"/>
      <x v="10"/>
      <x v="1"/>
      <x v="77"/>
      <x v="2"/>
      <x v="2"/>
    </i>
    <i>
      <x v="8"/>
      <x/>
      <x v="7"/>
      <x v="1"/>
      <x v="49"/>
      <x/>
      <x v="4"/>
    </i>
    <i r="2">
      <x v="10"/>
      <x v="1"/>
      <x v="49"/>
      <x/>
      <x v="4"/>
    </i>
    <i>
      <x v="9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10"/>
      <x/>
      <x v="10"/>
      <x v="1"/>
      <x v="42"/>
      <x v="2"/>
      <x v="7"/>
    </i>
    <i r="1">
      <x v="1"/>
      <x v="4"/>
      <x v="1"/>
      <x v="41"/>
      <x v="2"/>
      <x v="7"/>
    </i>
    <i>
      <x v="11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12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13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14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15"/>
      <x/>
      <x v="10"/>
      <x v="1"/>
      <x v="32"/>
      <x v="3"/>
      <x/>
    </i>
    <i r="1">
      <x v="1"/>
      <x v="5"/>
      <x v="1"/>
      <x v="33"/>
      <x v="3"/>
      <x/>
    </i>
    <i>
      <x v="16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1">
      <x v="1"/>
      <x v="10"/>
      <x v="1"/>
      <x v="27"/>
      <x v="2"/>
      <x v="8"/>
    </i>
    <i>
      <x v="17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18"/>
      <x/>
      <x v="10"/>
      <x v="1"/>
      <x v="51"/>
      <x v="2"/>
      <x v="5"/>
    </i>
    <i>
      <x v="19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20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21"/>
      <x v="1"/>
      <x/>
      <x/>
      <x v="4"/>
      <x v="2"/>
      <x v="3"/>
    </i>
    <i r="1">
      <x v="3"/>
      <x v="3"/>
      <x/>
      <x v="4"/>
      <x v="2"/>
      <x v="1"/>
    </i>
    <i>
      <x v="22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23"/>
      <x v="3"/>
      <x v="3"/>
      <x v="1"/>
      <x v="21"/>
      <x v="2"/>
      <x v="1"/>
    </i>
    <i>
      <x v="24"/>
      <x v="1"/>
      <x v="10"/>
      <x v="1"/>
      <x v="2"/>
      <x v="2"/>
      <x v="1"/>
    </i>
    <i r="1">
      <x v="3"/>
      <x v="8"/>
      <x v="1"/>
      <x v="1"/>
      <x v="2"/>
      <x v="1"/>
    </i>
    <i>
      <x v="25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  <i>
      <x v="26"/>
      <x/>
      <x v="4"/>
      <x v="1"/>
      <x v="59"/>
      <x v="2"/>
      <x v="7"/>
    </i>
    <i r="2">
      <x v="10"/>
      <x v="1"/>
      <x v="60"/>
      <x v="2"/>
      <x v="7"/>
    </i>
    <i>
      <x v="27"/>
      <x/>
      <x v="4"/>
      <x v="1"/>
      <x v="16"/>
      <x v="2"/>
      <x v="7"/>
    </i>
    <i r="2">
      <x v="10"/>
      <x v="1"/>
      <x v="17"/>
      <x v="2"/>
      <x v="7"/>
    </i>
    <i>
      <x v="28"/>
      <x/>
      <x v="4"/>
      <x v="1"/>
      <x v="13"/>
      <x v="2"/>
      <x v="7"/>
    </i>
    <i r="2">
      <x v="10"/>
      <x v="1"/>
      <x v="64"/>
      <x v="2"/>
      <x v="7"/>
    </i>
  </rowItems>
  <colItems count="1">
    <i/>
  </colItems>
  <formats count="279">
    <format dxfId="631">
      <pivotArea field="2" type="button" dataOnly="0" labelOnly="1" outline="0"/>
    </format>
    <format dxfId="630">
      <pivotArea dataOnly="0" labelOnly="1" grandRow="1" outline="0" fieldPosition="0"/>
    </format>
    <format dxfId="629">
      <pivotArea field="3" type="button" dataOnly="0" labelOnly="1" outline="0" axis="axisRow" fieldPosition="0"/>
    </format>
    <format dxfId="628">
      <pivotArea dataOnly="0" labelOnly="1" outline="0" fieldPosition="0">
        <references count="1">
          <reference field="3" count="0"/>
        </references>
      </pivotArea>
    </format>
    <format dxfId="627">
      <pivotArea field="3" type="button" dataOnly="0" labelOnly="1" outline="0" axis="axisRow" fieldPosition="0"/>
    </format>
    <format dxfId="626">
      <pivotArea dataOnly="0" labelOnly="1" outline="0" fieldPosition="0">
        <references count="1">
          <reference field="3" count="0"/>
        </references>
      </pivotArea>
    </format>
    <format dxfId="625">
      <pivotArea type="all" dataOnly="0" outline="0" fieldPosition="0"/>
    </format>
    <format dxfId="624">
      <pivotArea field="3" type="button" dataOnly="0" labelOnly="1" outline="0" axis="axisRow" fieldPosition="0"/>
    </format>
    <format dxfId="623">
      <pivotArea field="16" type="button" dataOnly="0" labelOnly="1" outline="0" axis="axisRow" fieldPosition="1"/>
    </format>
    <format dxfId="622">
      <pivotArea field="15" type="button" dataOnly="0" labelOnly="1" outline="0" axis="axisRow" fieldPosition="2"/>
    </format>
    <format dxfId="621">
      <pivotArea field="17" type="button" dataOnly="0" labelOnly="1" outline="0" axis="axisRow" fieldPosition="3"/>
    </format>
    <format dxfId="620">
      <pivotArea field="18" type="button" dataOnly="0" labelOnly="1" outline="0" axis="axisRow" fieldPosition="4"/>
    </format>
    <format dxfId="619">
      <pivotArea field="20" type="button" dataOnly="0" labelOnly="1" outline="0" axis="axisRow" fieldPosition="5"/>
    </format>
    <format dxfId="618">
      <pivotArea field="19" type="button" dataOnly="0" labelOnly="1" outline="0" axis="axisRow" fieldPosition="6"/>
    </format>
    <format dxfId="617">
      <pivotArea dataOnly="0" labelOnly="1" outline="0" fieldPosition="0">
        <references count="1">
          <reference field="3" count="0"/>
        </references>
      </pivotArea>
    </format>
    <format dxfId="616">
      <pivotArea dataOnly="0" labelOnly="1" outline="0" fieldPosition="0">
        <references count="2">
          <reference field="3" count="1" selected="0">
            <x v="3"/>
          </reference>
          <reference field="16" count="1">
            <x v="0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4"/>
          </reference>
          <reference field="16" count="1">
            <x v="2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5"/>
          </reference>
          <reference field="16" count="1">
            <x v="0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6"/>
          </reference>
          <reference field="16" count="1">
            <x v="3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7"/>
          </reference>
          <reference field="16" count="1">
            <x v="1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8"/>
          </reference>
          <reference field="16" count="1">
            <x v="0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9"/>
          </reference>
          <reference field="16" count="1">
            <x v="1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0"/>
          </reference>
          <reference field="16" count="2">
            <x v="0"/>
            <x v="1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1"/>
          </reference>
          <reference field="16" count="2">
            <x v="0"/>
            <x v="1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2"/>
          </reference>
          <reference field="16" count="2">
            <x v="0"/>
            <x v="1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3"/>
          </reference>
          <reference field="16" count="3">
            <x v="0"/>
            <x v="1"/>
            <x v="3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4"/>
          </reference>
          <reference field="16" count="3">
            <x v="0"/>
            <x v="1"/>
            <x v="3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5"/>
          </reference>
          <reference field="16" count="2">
            <x v="0"/>
            <x v="1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6"/>
          </reference>
          <reference field="16" count="2">
            <x v="0"/>
            <x v="1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7"/>
          </reference>
          <reference field="16" count="2">
            <x v="0"/>
            <x v="1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8"/>
          </reference>
          <reference field="16" count="1">
            <x v="0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9"/>
          </reference>
          <reference field="16" count="2">
            <x v="1"/>
            <x v="3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20"/>
          </reference>
          <reference field="16" count="3">
            <x v="0"/>
            <x v="1"/>
            <x v="3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21"/>
          </reference>
          <reference field="16" count="2">
            <x v="1"/>
            <x v="3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22"/>
          </reference>
          <reference field="16" count="3">
            <x v="0"/>
            <x v="1"/>
            <x v="3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24"/>
          </reference>
          <reference field="16" count="2">
            <x v="1"/>
            <x v="3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25"/>
          </reference>
          <reference field="16" count="3">
            <x v="0"/>
            <x v="1"/>
            <x v="4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26"/>
          </reference>
          <reference field="16" count="1">
            <x v="0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29"/>
          </reference>
          <reference field="16" count="1">
            <x v="3"/>
          </reference>
        </references>
      </pivotArea>
    </format>
    <format dxfId="592">
      <pivotArea dataOnly="0" labelOnly="1" outline="0" fieldPosition="0">
        <references count="3">
          <reference field="3" count="1" selected="0">
            <x v="3"/>
          </reference>
          <reference field="15" count="2">
            <x v="2"/>
            <x v="10"/>
          </reference>
          <reference field="16" count="1" selected="0">
            <x v="0"/>
          </reference>
        </references>
      </pivotArea>
    </format>
    <format dxfId="591">
      <pivotArea dataOnly="0" labelOnly="1" outline="0" fieldPosition="0">
        <references count="3">
          <reference field="3" count="1" selected="0">
            <x v="4"/>
          </reference>
          <reference field="15" count="1">
            <x v="7"/>
          </reference>
          <reference field="16" count="1" selected="0">
            <x v="2"/>
          </reference>
        </references>
      </pivotArea>
    </format>
    <format dxfId="590">
      <pivotArea dataOnly="0" labelOnly="1" outline="0" fieldPosition="0">
        <references count="3">
          <reference field="3" count="1" selected="0">
            <x v="5"/>
          </reference>
          <reference field="15" count="3">
            <x v="2"/>
            <x v="8"/>
            <x v="10"/>
          </reference>
          <reference field="16" count="1" selected="0">
            <x v="0"/>
          </reference>
        </references>
      </pivotArea>
    </format>
    <format dxfId="589">
      <pivotArea dataOnly="0" labelOnly="1" outline="0" fieldPosition="0">
        <references count="3">
          <reference field="3" count="1" selected="0">
            <x v="6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88">
      <pivotArea dataOnly="0" labelOnly="1" outline="0" fieldPosition="0">
        <references count="3">
          <reference field="3" count="1" selected="0">
            <x v="7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87">
      <pivotArea dataOnly="0" labelOnly="1" outline="0" fieldPosition="0">
        <references count="3">
          <reference field="3" count="1" selected="0">
            <x v="8"/>
          </reference>
          <reference field="15" count="2">
            <x v="7"/>
            <x v="10"/>
          </reference>
          <reference field="16" count="1" selected="0">
            <x v="0"/>
          </reference>
        </references>
      </pivotArea>
    </format>
    <format dxfId="586">
      <pivotArea dataOnly="0" labelOnly="1" outline="0" fieldPosition="0">
        <references count="3">
          <reference field="3" count="1" selected="0">
            <x v="9"/>
          </reference>
          <reference field="15" count="1">
            <x v="6"/>
          </reference>
          <reference field="16" count="1" selected="0">
            <x v="0"/>
          </reference>
        </references>
      </pivotArea>
    </format>
    <format dxfId="585">
      <pivotArea dataOnly="0" labelOnly="1" outline="0" fieldPosition="0">
        <references count="3">
          <reference field="3" count="1" selected="0">
            <x v="9"/>
          </reference>
          <reference field="15" count="2">
            <x v="5"/>
            <x v="10"/>
          </reference>
          <reference field="16" count="1" selected="0">
            <x v="1"/>
          </reference>
        </references>
      </pivotArea>
    </format>
    <format dxfId="584">
      <pivotArea dataOnly="0" labelOnly="1" outline="0" fieldPosition="0">
        <references count="3">
          <reference field="3" count="1" selected="0">
            <x v="10"/>
          </reference>
          <reference field="15" count="1">
            <x v="4"/>
          </reference>
          <reference field="16" count="1" selected="0">
            <x v="1"/>
          </reference>
        </references>
      </pivotArea>
    </format>
    <format dxfId="583">
      <pivotArea dataOnly="0" labelOnly="1" outline="0" fieldPosition="0">
        <references count="3">
          <reference field="3" count="1" selected="0">
            <x v="11"/>
          </reference>
          <reference field="15" count="3">
            <x v="5"/>
            <x v="8"/>
            <x v="10"/>
          </reference>
          <reference field="16" count="1" selected="0">
            <x v="0"/>
          </reference>
        </references>
      </pivotArea>
    </format>
    <format dxfId="582">
      <pivotArea dataOnly="0" labelOnly="1" outline="0" fieldPosition="0">
        <references count="3">
          <reference field="3" count="1" selected="0">
            <x v="11"/>
          </reference>
          <reference field="15" count="1">
            <x v="5"/>
          </reference>
          <reference field="16" count="1" selected="0">
            <x v="1"/>
          </reference>
        </references>
      </pivotArea>
    </format>
    <format dxfId="581">
      <pivotArea dataOnly="0" labelOnly="1" outline="0" fieldPosition="0">
        <references count="3">
          <reference field="3" count="1" selected="0">
            <x v="12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580">
      <pivotArea dataOnly="0" labelOnly="1" outline="0" fieldPosition="0">
        <references count="3">
          <reference field="3" count="1" selected="0">
            <x v="12"/>
          </reference>
          <reference field="15" count="2">
            <x v="0"/>
            <x v="3"/>
          </reference>
          <reference field="16" count="1" selected="0">
            <x v="1"/>
          </reference>
        </references>
      </pivotArea>
    </format>
    <format dxfId="579">
      <pivotArea dataOnly="0" labelOnly="1" outline="0" fieldPosition="0">
        <references count="3">
          <reference field="3" count="1" selected="0">
            <x v="13"/>
          </reference>
          <reference field="15" count="2">
            <x v="8"/>
            <x v="10"/>
          </reference>
          <reference field="16" count="1" selected="0">
            <x v="0"/>
          </reference>
        </references>
      </pivotArea>
    </format>
    <format dxfId="578">
      <pivotArea dataOnly="0" labelOnly="1" outline="0" fieldPosition="0">
        <references count="3">
          <reference field="3" count="1" selected="0">
            <x v="13"/>
          </reference>
          <reference field="15" count="3">
            <x v="0"/>
            <x v="3"/>
            <x v="10"/>
          </reference>
          <reference field="16" count="1" selected="0">
            <x v="1"/>
          </reference>
        </references>
      </pivotArea>
    </format>
    <format dxfId="577">
      <pivotArea dataOnly="0" labelOnly="1" outline="0" fieldPosition="0">
        <references count="3">
          <reference field="3" count="1" selected="0">
            <x v="13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76">
      <pivotArea dataOnly="0" labelOnly="1" outline="0" fieldPosition="0">
        <references count="3">
          <reference field="3" count="1" selected="0">
            <x v="14"/>
          </reference>
          <reference field="15" count="3">
            <x v="2"/>
            <x v="8"/>
            <x v="10"/>
          </reference>
          <reference field="16" count="1" selected="0">
            <x v="0"/>
          </reference>
        </references>
      </pivotArea>
    </format>
    <format dxfId="575">
      <pivotArea dataOnly="0" labelOnly="1" outline="0" fieldPosition="0">
        <references count="3">
          <reference field="3" count="1" selected="0">
            <x v="14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74">
      <pivotArea dataOnly="0" labelOnly="1" outline="0" fieldPosition="0">
        <references count="3">
          <reference field="3" count="1" selected="0">
            <x v="15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573">
      <pivotArea dataOnly="0" labelOnly="1" outline="0" fieldPosition="0">
        <references count="3">
          <reference field="3" count="1" selected="0">
            <x v="15"/>
          </reference>
          <reference field="15" count="1">
            <x v="5"/>
          </reference>
          <reference field="16" count="1" selected="0">
            <x v="1"/>
          </reference>
        </references>
      </pivotArea>
    </format>
    <format dxfId="572">
      <pivotArea dataOnly="0" labelOnly="1" outline="0" fieldPosition="0">
        <references count="3">
          <reference field="3" count="1" selected="0">
            <x v="16"/>
          </reference>
          <reference field="15" count="3">
            <x v="1"/>
            <x v="3"/>
            <x v="5"/>
          </reference>
          <reference field="16" count="1" selected="0">
            <x v="0"/>
          </reference>
        </references>
      </pivotArea>
    </format>
    <format dxfId="571">
      <pivotArea dataOnly="0" labelOnly="1" outline="0" fieldPosition="0">
        <references count="3">
          <reference field="3" count="1" selected="0">
            <x v="16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70">
      <pivotArea dataOnly="0" labelOnly="1" outline="0" fieldPosition="0">
        <references count="3">
          <reference field="3" count="1" selected="0">
            <x v="17"/>
          </reference>
          <reference field="15" count="2">
            <x v="3"/>
            <x v="10"/>
          </reference>
          <reference field="16" count="1" selected="0">
            <x v="0"/>
          </reference>
        </references>
      </pivotArea>
    </format>
    <format dxfId="569">
      <pivotArea dataOnly="0" labelOnly="1" outline="0" fieldPosition="0">
        <references count="3">
          <reference field="3" count="1" selected="0">
            <x v="17"/>
          </reference>
          <reference field="15" count="1">
            <x v="9"/>
          </reference>
          <reference field="16" count="1" selected="0">
            <x v="1"/>
          </reference>
        </references>
      </pivotArea>
    </format>
    <format dxfId="568">
      <pivotArea dataOnly="0" labelOnly="1" outline="0" fieldPosition="0">
        <references count="3">
          <reference field="3" count="1" selected="0">
            <x v="18"/>
          </reference>
          <reference field="15" count="1">
            <x v="10"/>
          </reference>
          <reference field="16" count="1" selected="0">
            <x v="0"/>
          </reference>
        </references>
      </pivotArea>
    </format>
    <format dxfId="567">
      <pivotArea dataOnly="0" labelOnly="1" outline="0" fieldPosition="0">
        <references count="3">
          <reference field="3" count="1" selected="0">
            <x v="19"/>
          </reference>
          <reference field="15" count="5">
            <x v="1"/>
            <x v="3"/>
            <x v="5"/>
            <x v="9"/>
            <x v="10"/>
          </reference>
          <reference field="16" count="1" selected="0">
            <x v="0"/>
          </reference>
        </references>
      </pivotArea>
    </format>
    <format dxfId="566">
      <pivotArea dataOnly="0" labelOnly="1" outline="0" fieldPosition="0">
        <references count="3">
          <reference field="3" count="1" selected="0">
            <x v="19"/>
          </reference>
          <reference field="15" count="1">
            <x v="8"/>
          </reference>
          <reference field="16" count="1" selected="0">
            <x v="3"/>
          </reference>
        </references>
      </pivotArea>
    </format>
    <format dxfId="565">
      <pivotArea dataOnly="0" labelOnly="1" outline="0" fieldPosition="0">
        <references count="3">
          <reference field="3" count="1" selected="0">
            <x v="20"/>
          </reference>
          <reference field="15" count="2">
            <x v="0"/>
            <x v="10"/>
          </reference>
          <reference field="16" count="1" selected="0">
            <x v="1"/>
          </reference>
        </references>
      </pivotArea>
    </format>
    <format dxfId="564">
      <pivotArea dataOnly="0" labelOnly="1" outline="0" fieldPosition="0">
        <references count="3">
          <reference field="3" count="1" selected="0">
            <x v="20"/>
          </reference>
          <reference field="15" count="2">
            <x v="1"/>
            <x v="3"/>
          </reference>
          <reference field="16" count="1" selected="0">
            <x v="3"/>
          </reference>
        </references>
      </pivotArea>
    </format>
    <format dxfId="563">
      <pivotArea dataOnly="0" labelOnly="1" outline="0" fieldPosition="0">
        <references count="3">
          <reference field="3" count="1" selected="0">
            <x v="21"/>
          </reference>
          <reference field="15" count="1">
            <x v="0"/>
          </reference>
          <reference field="16" count="1" selected="0">
            <x v="1"/>
          </reference>
        </references>
      </pivotArea>
    </format>
    <format dxfId="562">
      <pivotArea dataOnly="0" labelOnly="1" outline="0" fieldPosition="0">
        <references count="3">
          <reference field="3" count="1" selected="0">
            <x v="21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61">
      <pivotArea dataOnly="0" labelOnly="1" outline="0" fieldPosition="0">
        <references count="3">
          <reference field="3" count="1" selected="0">
            <x v="22"/>
          </reference>
          <reference field="15" count="1">
            <x v="8"/>
          </reference>
          <reference field="16" count="1" selected="0">
            <x v="0"/>
          </reference>
        </references>
      </pivotArea>
    </format>
    <format dxfId="560">
      <pivotArea dataOnly="0" labelOnly="1" outline="0" fieldPosition="0">
        <references count="3">
          <reference field="3" count="1" selected="0">
            <x v="22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59">
      <pivotArea dataOnly="0" labelOnly="1" outline="0" fieldPosition="0">
        <references count="3">
          <reference field="3" count="1" selected="0">
            <x v="22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58">
      <pivotArea dataOnly="0" labelOnly="1" outline="0" fieldPosition="0">
        <references count="3">
          <reference field="3" count="1" selected="0">
            <x v="24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57">
      <pivotArea dataOnly="0" labelOnly="1" outline="0" fieldPosition="0">
        <references count="3">
          <reference field="3" count="1" selected="0">
            <x v="24"/>
          </reference>
          <reference field="15" count="1">
            <x v="8"/>
          </reference>
          <reference field="16" count="1" selected="0">
            <x v="3"/>
          </reference>
        </references>
      </pivotArea>
    </format>
    <format dxfId="556">
      <pivotArea dataOnly="0" labelOnly="1" outline="0" fieldPosition="0">
        <references count="3">
          <reference field="3" count="1" selected="0">
            <x v="25"/>
          </reference>
          <reference field="15" count="1">
            <x v="10"/>
          </reference>
          <reference field="16" count="1" selected="0">
            <x v="1"/>
          </reference>
        </references>
      </pivotArea>
    </format>
    <format dxfId="555">
      <pivotArea dataOnly="0" labelOnly="1" outline="0" fieldPosition="0">
        <references count="3">
          <reference field="3" count="1" selected="0">
            <x v="25"/>
          </reference>
          <reference field="15" count="2">
            <x v="4"/>
            <x v="10"/>
          </reference>
          <reference field="16" count="1" selected="0">
            <x v="4"/>
          </reference>
        </references>
      </pivotArea>
    </format>
    <format dxfId="554">
      <pivotArea dataOnly="0" labelOnly="1" outline="0" fieldPosition="0">
        <references count="3">
          <reference field="3" count="1" selected="0">
            <x v="26"/>
          </reference>
          <reference field="15" count="2">
            <x v="4"/>
            <x v="10"/>
          </reference>
          <reference field="16" count="1" selected="0">
            <x v="0"/>
          </reference>
        </references>
      </pivotArea>
    </format>
    <format dxfId="553">
      <pivotArea dataOnly="0" labelOnly="1" outline="0" fieldPosition="0">
        <references count="3">
          <reference field="3" count="1" selected="0">
            <x v="27"/>
          </reference>
          <reference field="15" count="2">
            <x v="4"/>
            <x v="10"/>
          </reference>
          <reference field="16" count="1" selected="0">
            <x v="0"/>
          </reference>
        </references>
      </pivotArea>
    </format>
    <format dxfId="552">
      <pivotArea dataOnly="0" labelOnly="1" outline="0" fieldPosition="0">
        <references count="3">
          <reference field="3" count="1" selected="0">
            <x v="28"/>
          </reference>
          <reference field="15" count="2">
            <x v="4"/>
            <x v="10"/>
          </reference>
          <reference field="16" count="1" selected="0">
            <x v="0"/>
          </reference>
        </references>
      </pivotArea>
    </format>
    <format dxfId="551">
      <pivotArea dataOnly="0" labelOnly="1" outline="0" fieldPosition="0">
        <references count="3">
          <reference field="3" count="1" selected="0">
            <x v="29"/>
          </reference>
          <reference field="15" count="2">
            <x v="8"/>
            <x v="10"/>
          </reference>
          <reference field="16" count="1" selected="0">
            <x v="0"/>
          </reference>
        </references>
      </pivotArea>
    </format>
    <format dxfId="550">
      <pivotArea dataOnly="0" labelOnly="1" outline="0" fieldPosition="0">
        <references count="3">
          <reference field="3" count="1" selected="0">
            <x v="29"/>
          </reference>
          <reference field="15" count="1">
            <x v="3"/>
          </reference>
          <reference field="16" count="1" selected="0">
            <x v="3"/>
          </reference>
        </references>
      </pivotArea>
    </format>
    <format dxfId="549">
      <pivotArea dataOnly="0" labelOnly="1" outline="0" fieldPosition="0">
        <references count="4">
          <reference field="3" count="1" selected="0">
            <x v="3"/>
          </reference>
          <reference field="15" count="1" selected="0">
            <x v="2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548">
      <pivotArea dataOnly="0" labelOnly="1" outline="0" fieldPosition="0">
        <references count="4">
          <reference field="3" count="1" selected="0">
            <x v="12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0"/>
          </reference>
        </references>
      </pivotArea>
    </format>
    <format dxfId="547">
      <pivotArea dataOnly="0" labelOnly="1" outline="0" fieldPosition="0">
        <references count="4">
          <reference field="3" count="1" selected="0">
            <x v="12"/>
          </reference>
          <reference field="15" count="1" selected="0">
            <x v="3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546">
      <pivotArea dataOnly="0" labelOnly="1" outline="0" fieldPosition="0">
        <references count="4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0"/>
        </references>
      </pivotArea>
    </format>
    <format dxfId="545">
      <pivotArea dataOnly="0" labelOnly="1" outline="0" fieldPosition="0">
        <references count="4">
          <reference field="3" count="1" selected="0">
            <x v="20"/>
          </reference>
          <reference field="15" count="1" selected="0">
            <x v="0"/>
          </reference>
          <reference field="16" count="1" selected="0">
            <x v="1"/>
          </reference>
          <reference field="17" count="1">
            <x v="0"/>
          </reference>
        </references>
      </pivotArea>
    </format>
    <format dxfId="544">
      <pivotArea dataOnly="0" labelOnly="1" outline="0" fieldPosition="0">
        <references count="4">
          <reference field="3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>
            <x v="1"/>
          </reference>
        </references>
      </pivotArea>
    </format>
    <format dxfId="543">
      <pivotArea dataOnly="0" labelOnly="1" outline="0" fieldPosition="0">
        <references count="4">
          <reference field="3" count="1" selected="0">
            <x v="20"/>
          </reference>
          <reference field="15" count="1" selected="0">
            <x v="3"/>
          </reference>
          <reference field="16" count="1" selected="0">
            <x v="3"/>
          </reference>
          <reference field="17" count="1">
            <x v="0"/>
          </reference>
        </references>
      </pivotArea>
    </format>
    <format dxfId="542">
      <pivotArea dataOnly="0" labelOnly="1" outline="0" fieldPosition="0">
        <references count="4">
          <reference field="3" count="1" selected="0">
            <x v="22"/>
          </reference>
          <reference field="15" count="1" selected="0">
            <x v="8"/>
          </reference>
          <reference field="16" count="1" selected="0">
            <x v="0"/>
          </reference>
          <reference field="17" count="1">
            <x v="1"/>
          </reference>
        </references>
      </pivotArea>
    </format>
    <format dxfId="541">
      <pivotArea dataOnly="0" labelOnly="1" outline="0" fieldPosition="0">
        <references count="5">
          <reference field="3" count="1" selected="0">
            <x v="3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"/>
          </reference>
        </references>
      </pivotArea>
    </format>
    <format dxfId="540">
      <pivotArea dataOnly="0" labelOnly="1" outline="0" fieldPosition="0">
        <references count="5">
          <reference field="3" count="1" selected="0">
            <x v="4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>
            <x v="43"/>
          </reference>
        </references>
      </pivotArea>
    </format>
    <format dxfId="539">
      <pivotArea dataOnly="0" labelOnly="1" outline="0" fieldPosition="0">
        <references count="5">
          <reference field="3" count="1" selected="0">
            <x v="5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"/>
          </reference>
        </references>
      </pivotArea>
    </format>
    <format dxfId="538">
      <pivotArea dataOnly="0" labelOnly="1" outline="0" fieldPosition="0">
        <references count="5">
          <reference field="3" count="1" selected="0">
            <x v="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7"/>
          </reference>
        </references>
      </pivotArea>
    </format>
    <format dxfId="537">
      <pivotArea dataOnly="0" labelOnly="1" outline="0" fieldPosition="0">
        <references count="5">
          <reference field="3" count="1" selected="0">
            <x v="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"/>
          </reference>
        </references>
      </pivotArea>
    </format>
    <format dxfId="536">
      <pivotArea dataOnly="0" labelOnly="1" outline="0" fieldPosition="0">
        <references count="5">
          <reference field="3" count="1" selected="0">
            <x v="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48"/>
          </reference>
        </references>
      </pivotArea>
    </format>
    <format dxfId="535">
      <pivotArea dataOnly="0" labelOnly="1" outline="0" fieldPosition="0">
        <references count="5">
          <reference field="3" count="1" selected="0">
            <x v="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7"/>
          </reference>
        </references>
      </pivotArea>
    </format>
    <format dxfId="534">
      <pivotArea dataOnly="0" labelOnly="1" outline="0" fieldPosition="0">
        <references count="5">
          <reference field="3" count="1" selected="0">
            <x v="8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9"/>
          </reference>
        </references>
      </pivotArea>
    </format>
    <format dxfId="533">
      <pivotArea dataOnly="0" labelOnly="1" outline="0" fieldPosition="0">
        <references count="5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22"/>
            <x v="38"/>
          </reference>
        </references>
      </pivotArea>
    </format>
    <format dxfId="532">
      <pivotArea dataOnly="0" labelOnly="1" outline="0" fieldPosition="0">
        <references count="5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1"/>
            <x v="38"/>
          </reference>
        </references>
      </pivotArea>
    </format>
    <format dxfId="531">
      <pivotArea dataOnly="0" labelOnly="1" outline="0" fieldPosition="0">
        <references count="5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1"/>
            <x v="38"/>
          </reference>
        </references>
      </pivotArea>
    </format>
    <format dxfId="530">
      <pivotArea dataOnly="0" labelOnly="1" outline="0" fieldPosition="0">
        <references count="5">
          <reference field="3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2"/>
          </reference>
        </references>
      </pivotArea>
    </format>
    <format dxfId="529">
      <pivotArea dataOnly="0" labelOnly="1" outline="0" fieldPosition="0">
        <references count="5">
          <reference field="3" count="1" selected="0">
            <x v="10"/>
          </reference>
          <reference field="15" count="1" selected="0">
            <x v="4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41"/>
          </reference>
        </references>
      </pivotArea>
    </format>
    <format dxfId="528">
      <pivotArea dataOnly="0" labelOnly="1" outline="0" fieldPosition="0">
        <references count="5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0"/>
          </reference>
        </references>
      </pivotArea>
    </format>
    <format dxfId="527">
      <pivotArea dataOnly="0" labelOnly="1" outline="0" fieldPosition="0">
        <references count="5">
          <reference field="3" count="1" selected="0">
            <x v="11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8"/>
          </reference>
        </references>
      </pivotArea>
    </format>
    <format dxfId="526">
      <pivotArea dataOnly="0" labelOnly="1" outline="0" fieldPosition="0">
        <references count="5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37"/>
            <x v="44"/>
          </reference>
        </references>
      </pivotArea>
    </format>
    <format dxfId="525">
      <pivotArea dataOnly="0" labelOnly="1" outline="0" fieldPosition="0">
        <references count="5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6"/>
          </reference>
        </references>
      </pivotArea>
    </format>
    <format dxfId="524">
      <pivotArea dataOnly="0" labelOnly="1" outline="0" fieldPosition="0">
        <references count="5">
          <reference field="3" count="1" selected="0">
            <x v="1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63"/>
          </reference>
        </references>
      </pivotArea>
    </format>
    <format dxfId="523">
      <pivotArea dataOnly="0" labelOnly="1" outline="0" fieldPosition="0">
        <references count="5">
          <reference field="3" count="1" selected="0">
            <x v="12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3"/>
          </reference>
        </references>
      </pivotArea>
    </format>
    <format dxfId="522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>
            <x v="61"/>
          </reference>
        </references>
      </pivotArea>
    </format>
    <format dxfId="521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55"/>
            <x v="62"/>
          </reference>
        </references>
      </pivotArea>
    </format>
    <format dxfId="520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34"/>
          </reference>
        </references>
      </pivotArea>
    </format>
    <format dxfId="519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9"/>
          </reference>
        </references>
      </pivotArea>
    </format>
    <format dxfId="518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5"/>
          </reference>
        </references>
      </pivotArea>
    </format>
    <format dxfId="517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67"/>
            <x v="70"/>
          </reference>
        </references>
      </pivotArea>
    </format>
    <format dxfId="516">
      <pivotArea dataOnly="0" labelOnly="1" outline="0" fieldPosition="0">
        <references count="5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19"/>
          </reference>
        </references>
      </pivotArea>
    </format>
    <format dxfId="515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514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4"/>
          </reference>
        </references>
      </pivotArea>
    </format>
    <format dxfId="513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47"/>
          </reference>
        </references>
      </pivotArea>
    </format>
    <format dxfId="512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6"/>
          </reference>
        </references>
      </pivotArea>
    </format>
    <format dxfId="511">
      <pivotArea dataOnly="0" labelOnly="1" outline="0" fieldPosition="0">
        <references count="5">
          <reference field="3" count="1" selected="0">
            <x v="1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53"/>
          </reference>
        </references>
      </pivotArea>
    </format>
    <format dxfId="510">
      <pivotArea dataOnly="0" labelOnly="1" outline="0" fieldPosition="0">
        <references count="5">
          <reference field="3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32"/>
          </reference>
        </references>
      </pivotArea>
    </format>
    <format dxfId="509">
      <pivotArea dataOnly="0" labelOnly="1" outline="0" fieldPosition="0">
        <references count="5">
          <reference field="3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33"/>
          </reference>
        </references>
      </pivotArea>
    </format>
    <format dxfId="508">
      <pivotArea dataOnly="0" labelOnly="1" outline="0" fieldPosition="0">
        <references count="5">
          <reference field="3" count="1" selected="0">
            <x v="16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6"/>
          </reference>
        </references>
      </pivotArea>
    </format>
    <format dxfId="507">
      <pivotArea dataOnly="0" labelOnly="1" outline="0" fieldPosition="0">
        <references count="5">
          <reference field="3" count="1" selected="0">
            <x v="16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5"/>
          </reference>
        </references>
      </pivotArea>
    </format>
    <format dxfId="506">
      <pivotArea dataOnly="0" labelOnly="1" outline="0" fieldPosition="0">
        <references count="5">
          <reference field="3" count="1" selected="0">
            <x v="16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4"/>
          </reference>
        </references>
      </pivotArea>
    </format>
    <format dxfId="505">
      <pivotArea dataOnly="0" labelOnly="1" outline="0" fieldPosition="0">
        <references count="5">
          <reference field="3" count="1" selected="0">
            <x v="16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7"/>
          </reference>
        </references>
      </pivotArea>
    </format>
    <format dxfId="504">
      <pivotArea dataOnly="0" labelOnly="1" outline="0" fieldPosition="0">
        <references count="5">
          <reference field="3" count="1" selected="0">
            <x v="17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3"/>
          </reference>
        </references>
      </pivotArea>
    </format>
    <format dxfId="503">
      <pivotArea dataOnly="0" labelOnly="1" outline="0" fieldPosition="0">
        <references count="5">
          <reference field="3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40"/>
            <x v="46"/>
          </reference>
        </references>
      </pivotArea>
    </format>
    <format dxfId="502">
      <pivotArea dataOnly="0" labelOnly="1" outline="0" fieldPosition="0">
        <references count="5">
          <reference field="3" count="1" selected="0">
            <x v="17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39"/>
            <x v="45"/>
          </reference>
        </references>
      </pivotArea>
    </format>
    <format dxfId="501">
      <pivotArea dataOnly="0" labelOnly="1" outline="0" fieldPosition="0">
        <references count="5">
          <reference field="3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1"/>
          </reference>
        </references>
      </pivotArea>
    </format>
    <format dxfId="500">
      <pivotArea dataOnly="0" labelOnly="1" outline="0" fieldPosition="0">
        <references count="5">
          <reference field="3" count="1" selected="0">
            <x v="19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28"/>
          </reference>
        </references>
      </pivotArea>
    </format>
    <format dxfId="499">
      <pivotArea dataOnly="0" labelOnly="1" outline="0" fieldPosition="0">
        <references count="5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29"/>
            <x v="30"/>
          </reference>
        </references>
      </pivotArea>
    </format>
    <format dxfId="498">
      <pivotArea dataOnly="0" labelOnly="1" outline="0" fieldPosition="0">
        <references count="5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2">
            <x v="8"/>
            <x v="10"/>
          </reference>
        </references>
      </pivotArea>
    </format>
    <format dxfId="497">
      <pivotArea dataOnly="0" labelOnly="1" outline="0" fieldPosition="0">
        <references count="5">
          <reference field="3" count="1" selected="0">
            <x v="19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2">
            <x v="7"/>
            <x v="9"/>
          </reference>
        </references>
      </pivotArea>
    </format>
    <format dxfId="496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1"/>
          </reference>
        </references>
      </pivotArea>
    </format>
    <format dxfId="495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>
            <x v="3"/>
          </reference>
        </references>
      </pivotArea>
    </format>
    <format dxfId="494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12"/>
          </reference>
        </references>
      </pivotArea>
    </format>
    <format dxfId="493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1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0"/>
          </reference>
        </references>
      </pivotArea>
    </format>
    <format dxfId="492">
      <pivotArea dataOnly="0" labelOnly="1" outline="0" fieldPosition="0">
        <references count="5">
          <reference field="3" count="1" selected="0">
            <x v="20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>
            <x v="3"/>
          </reference>
        </references>
      </pivotArea>
    </format>
    <format dxfId="491">
      <pivotArea dataOnly="0" labelOnly="1" outline="0" fieldPosition="0">
        <references count="5">
          <reference field="3" count="1" selected="0">
            <x v="21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>
            <x v="4"/>
          </reference>
        </references>
      </pivotArea>
    </format>
    <format dxfId="490">
      <pivotArea dataOnly="0" labelOnly="1" outline="0" fieldPosition="0">
        <references count="5">
          <reference field="3" count="1" selected="0">
            <x v="2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71"/>
          </reference>
        </references>
      </pivotArea>
    </format>
    <format dxfId="489">
      <pivotArea dataOnly="0" labelOnly="1" outline="0" fieldPosition="0">
        <references count="5">
          <reference field="3" count="1" selected="0">
            <x v="22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72"/>
          </reference>
        </references>
      </pivotArea>
    </format>
    <format dxfId="488">
      <pivotArea dataOnly="0" labelOnly="1" outline="0" fieldPosition="0">
        <references count="5">
          <reference field="3" count="1" selected="0">
            <x v="22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20"/>
          </reference>
        </references>
      </pivotArea>
    </format>
    <format dxfId="487">
      <pivotArea dataOnly="0" labelOnly="1" outline="0" fieldPosition="0">
        <references count="5">
          <reference field="3" count="1" selected="0">
            <x v="23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21"/>
          </reference>
        </references>
      </pivotArea>
    </format>
    <format dxfId="486">
      <pivotArea dataOnly="0" labelOnly="1" outline="0" fieldPosition="0">
        <references count="5">
          <reference field="3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2"/>
          </reference>
        </references>
      </pivotArea>
    </format>
    <format dxfId="485">
      <pivotArea dataOnly="0" labelOnly="1" outline="0" fieldPosition="0">
        <references count="5">
          <reference field="3" count="1" selected="0">
            <x v="24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1"/>
          </reference>
        </references>
      </pivotArea>
    </format>
    <format dxfId="484">
      <pivotArea dataOnly="0" labelOnly="1" outline="0" fieldPosition="0">
        <references count="5">
          <reference field="3" count="1" selected="0">
            <x v="2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6"/>
          </reference>
        </references>
      </pivotArea>
    </format>
    <format dxfId="483">
      <pivotArea dataOnly="0" labelOnly="1" outline="0" fieldPosition="0">
        <references count="5">
          <reference field="3" count="1" selected="0">
            <x v="25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>
            <x v="68"/>
          </reference>
        </references>
      </pivotArea>
    </format>
    <format dxfId="482">
      <pivotArea dataOnly="0" labelOnly="1" outline="0" fieldPosition="0">
        <references count="5">
          <reference field="3" count="1" selected="0">
            <x v="25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1"/>
          </reference>
          <reference field="18" count="1">
            <x v="14"/>
          </reference>
        </references>
      </pivotArea>
    </format>
    <format dxfId="481">
      <pivotArea dataOnly="0" labelOnly="1" outline="0" fieldPosition="0">
        <references count="5">
          <reference field="3" count="1" selected="0">
            <x v="25"/>
          </reference>
          <reference field="15" count="1" selected="0">
            <x v="10"/>
          </reference>
          <reference field="16" count="1" selected="0">
            <x v="4"/>
          </reference>
          <reference field="17" count="1" selected="0">
            <x v="1"/>
          </reference>
          <reference field="18" count="1">
            <x v="15"/>
          </reference>
        </references>
      </pivotArea>
    </format>
    <format dxfId="480">
      <pivotArea dataOnly="0" labelOnly="1" outline="0" fieldPosition="0">
        <references count="5">
          <reference field="3" count="1" selected="0">
            <x v="26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59"/>
          </reference>
        </references>
      </pivotArea>
    </format>
    <format dxfId="479">
      <pivotArea dataOnly="0" labelOnly="1" outline="0" fieldPosition="0">
        <references count="5">
          <reference field="3" count="1" selected="0">
            <x v="26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0"/>
          </reference>
        </references>
      </pivotArea>
    </format>
    <format dxfId="478">
      <pivotArea dataOnly="0" labelOnly="1" outline="0" fieldPosition="0">
        <references count="5">
          <reference field="3" count="1" selected="0">
            <x v="27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6"/>
          </reference>
        </references>
      </pivotArea>
    </format>
    <format dxfId="477">
      <pivotArea dataOnly="0" labelOnly="1" outline="0" fieldPosition="0">
        <references count="5">
          <reference field="3" count="1" selected="0">
            <x v="2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7"/>
          </reference>
        </references>
      </pivotArea>
    </format>
    <format dxfId="476">
      <pivotArea dataOnly="0" labelOnly="1" outline="0" fieldPosition="0">
        <references count="5">
          <reference field="3" count="1" selected="0">
            <x v="28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13"/>
          </reference>
        </references>
      </pivotArea>
    </format>
    <format dxfId="475">
      <pivotArea dataOnly="0" labelOnly="1" outline="0" fieldPosition="0">
        <references count="5">
          <reference field="3" count="1" selected="0">
            <x v="2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64"/>
          </reference>
        </references>
      </pivotArea>
    </format>
    <format dxfId="474">
      <pivotArea dataOnly="0" labelOnly="1" outline="0" fieldPosition="0">
        <references count="5">
          <reference field="3" count="1" selected="0">
            <x v="2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2">
            <x v="18"/>
            <x v="65"/>
          </reference>
        </references>
      </pivotArea>
    </format>
    <format dxfId="473">
      <pivotArea dataOnly="0" labelOnly="1" outline="0" fieldPosition="0">
        <references count="5">
          <reference field="3" count="1" selected="0">
            <x v="2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>
            <x v="76"/>
          </reference>
        </references>
      </pivotArea>
    </format>
    <format dxfId="472">
      <pivotArea dataOnly="0" labelOnly="1" outline="0" fieldPosition="0">
        <references count="5">
          <reference field="3" count="1" selected="0">
            <x v="29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>
            <x v="52"/>
          </reference>
        </references>
      </pivotArea>
    </format>
    <format dxfId="471">
      <pivotArea dataOnly="0" labelOnly="1" outline="0" fieldPosition="0">
        <references count="6">
          <reference field="3" count="1" selected="0">
            <x v="3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20" count="1">
            <x v="4"/>
          </reference>
        </references>
      </pivotArea>
    </format>
    <format dxfId="470">
      <pivotArea dataOnly="0" labelOnly="1" outline="0" fieldPosition="0">
        <references count="6">
          <reference field="3" count="1" selected="0">
            <x v="4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3"/>
          </reference>
          <reference field="20" count="1">
            <x v="0"/>
          </reference>
        </references>
      </pivotArea>
    </format>
    <format dxfId="469">
      <pivotArea dataOnly="0" labelOnly="1" outline="0" fieldPosition="0">
        <references count="6">
          <reference field="3" count="1" selected="0">
            <x v="5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20" count="1">
            <x v="4"/>
          </reference>
        </references>
      </pivotArea>
    </format>
    <format dxfId="468">
      <pivotArea dataOnly="0" labelOnly="1" outline="0" fieldPosition="0">
        <references count="6">
          <reference field="3" count="1" selected="0">
            <x v="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7"/>
          </reference>
          <reference field="20" count="1">
            <x v="2"/>
          </reference>
        </references>
      </pivotArea>
    </format>
    <format dxfId="467">
      <pivotArea dataOnly="0" labelOnly="1" outline="0" fieldPosition="0">
        <references count="6">
          <reference field="3" count="1" selected="0">
            <x v="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20" count="1">
            <x v="4"/>
          </reference>
        </references>
      </pivotArea>
    </format>
    <format dxfId="466">
      <pivotArea dataOnly="0" labelOnly="1" outline="0" fieldPosition="0">
        <references count="6">
          <reference field="3" count="1" selected="0">
            <x v="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48"/>
          </reference>
          <reference field="20" count="1">
            <x v="0"/>
          </reference>
        </references>
      </pivotArea>
    </format>
    <format dxfId="465">
      <pivotArea dataOnly="0" labelOnly="1" outline="0" fieldPosition="0">
        <references count="6">
          <reference field="3" count="1" selected="0">
            <x v="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7"/>
          </reference>
          <reference field="20" count="1">
            <x v="2"/>
          </reference>
        </references>
      </pivotArea>
    </format>
    <format dxfId="464">
      <pivotArea dataOnly="0" labelOnly="1" outline="0" fieldPosition="0">
        <references count="6">
          <reference field="3" count="1" selected="0">
            <x v="8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20" count="1">
            <x v="0"/>
          </reference>
        </references>
      </pivotArea>
    </format>
    <format dxfId="463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2"/>
          </reference>
          <reference field="20" count="1">
            <x v="3"/>
          </reference>
        </references>
      </pivotArea>
    </format>
    <format dxfId="462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461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20" count="1">
            <x v="3"/>
          </reference>
        </references>
      </pivotArea>
    </format>
    <format dxfId="460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459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20" count="1">
            <x v="3"/>
          </reference>
        </references>
      </pivotArea>
    </format>
    <format dxfId="458">
      <pivotArea dataOnly="0" labelOnly="1" outline="0" fieldPosition="0">
        <references count="6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20" count="1">
            <x v="1"/>
          </reference>
        </references>
      </pivotArea>
    </format>
    <format dxfId="457">
      <pivotArea dataOnly="0" labelOnly="1" outline="0" fieldPosition="0">
        <references count="6">
          <reference field="3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2"/>
          </reference>
          <reference field="20" count="1">
            <x v="2"/>
          </reference>
        </references>
      </pivotArea>
    </format>
    <format dxfId="456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0"/>
          </reference>
          <reference field="20" count="1">
            <x v="3"/>
          </reference>
        </references>
      </pivotArea>
    </format>
    <format dxfId="455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8"/>
          </reference>
          <reference field="20" count="1">
            <x v="2"/>
          </reference>
        </references>
      </pivotArea>
    </format>
    <format dxfId="454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7"/>
          </reference>
          <reference field="20" count="1">
            <x v="1"/>
          </reference>
        </references>
      </pivotArea>
    </format>
    <format dxfId="453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4"/>
          </reference>
          <reference field="20" count="1">
            <x v="2"/>
          </reference>
        </references>
      </pivotArea>
    </format>
    <format dxfId="452">
      <pivotArea dataOnly="0" labelOnly="1" outline="0" fieldPosition="0">
        <references count="6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6"/>
          </reference>
          <reference field="20" count="1">
            <x v="1"/>
          </reference>
        </references>
      </pivotArea>
    </format>
    <format dxfId="451">
      <pivotArea dataOnly="0" labelOnly="1" outline="0" fieldPosition="0">
        <references count="6">
          <reference field="3" count="1" selected="0">
            <x v="1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3"/>
          </reference>
          <reference field="20" count="1">
            <x v="2"/>
          </reference>
        </references>
      </pivotArea>
    </format>
    <format dxfId="450">
      <pivotArea dataOnly="0" labelOnly="1" outline="0" fieldPosition="0">
        <references count="6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4"/>
          </reference>
          <reference field="20" count="1">
            <x v="0"/>
          </reference>
        </references>
      </pivotArea>
    </format>
    <format dxfId="449">
      <pivotArea dataOnly="0" labelOnly="1" outline="0" fieldPosition="0">
        <references count="6">
          <reference field="3" count="1" selected="0">
            <x v="13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9"/>
          </reference>
          <reference field="20" count="1">
            <x v="2"/>
          </reference>
        </references>
      </pivotArea>
    </format>
    <format dxfId="448">
      <pivotArea dataOnly="0" labelOnly="1" outline="0" fieldPosition="0">
        <references count="6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5"/>
          </reference>
          <reference field="20" count="1">
            <x v="0"/>
          </reference>
        </references>
      </pivotArea>
    </format>
    <format dxfId="447">
      <pivotArea dataOnly="0" labelOnly="1" outline="0" fieldPosition="0">
        <references count="6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7"/>
          </reference>
          <reference field="20" count="1">
            <x v="2"/>
          </reference>
        </references>
      </pivotArea>
    </format>
    <format dxfId="446">
      <pivotArea dataOnly="0" labelOnly="1" outline="0" fieldPosition="0">
        <references count="6">
          <reference field="3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2"/>
          </reference>
          <reference field="20" count="1">
            <x v="3"/>
          </reference>
        </references>
      </pivotArea>
    </format>
    <format dxfId="445">
      <pivotArea dataOnly="0" labelOnly="1" outline="0" fieldPosition="0">
        <references count="6">
          <reference field="3" count="1" selected="0">
            <x v="16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6"/>
          </reference>
          <reference field="20" count="1">
            <x v="2"/>
          </reference>
        </references>
      </pivotArea>
    </format>
    <format dxfId="444">
      <pivotArea dataOnly="0" labelOnly="1" outline="0" fieldPosition="0">
        <references count="6">
          <reference field="3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0"/>
          </reference>
          <reference field="20" count="1">
            <x v="1"/>
          </reference>
        </references>
      </pivotArea>
    </format>
    <format dxfId="443">
      <pivotArea dataOnly="0" labelOnly="1" outline="0" fieldPosition="0">
        <references count="6">
          <reference field="3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1"/>
          </reference>
          <reference field="20" count="1">
            <x v="2"/>
          </reference>
        </references>
      </pivotArea>
    </format>
    <format dxfId="442">
      <pivotArea dataOnly="0" labelOnly="1" outline="0" fieldPosition="0">
        <references count="7">
          <reference field="3" count="1" selected="0">
            <x v="3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441">
      <pivotArea dataOnly="0" labelOnly="1" outline="0" fieldPosition="0">
        <references count="7">
          <reference field="3" count="1" selected="0">
            <x v="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440">
      <pivotArea dataOnly="0" labelOnly="1" outline="0" fieldPosition="0">
        <references count="7">
          <reference field="3" count="1" selected="0">
            <x v="4"/>
          </reference>
          <reference field="15" count="1" selected="0">
            <x v="7"/>
          </reference>
          <reference field="16" count="1" selected="0">
            <x v="2"/>
          </reference>
          <reference field="17" count="1" selected="0">
            <x v="1"/>
          </reference>
          <reference field="18" count="1" selected="0">
            <x v="43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39">
      <pivotArea dataOnly="0" labelOnly="1" outline="0" fieldPosition="0">
        <references count="7">
          <reference field="3" count="1" selected="0">
            <x v="5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438">
      <pivotArea dataOnly="0" labelOnly="1" outline="0" fieldPosition="0">
        <references count="7">
          <reference field="3" count="1" selected="0">
            <x v="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37">
      <pivotArea dataOnly="0" labelOnly="1" outline="0" fieldPosition="0">
        <references count="7">
          <reference field="3" count="1" selected="0">
            <x v="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"/>
          </reference>
          <reference field="19" count="1">
            <x v="5"/>
          </reference>
          <reference field="20" count="1" selected="0">
            <x v="4"/>
          </reference>
        </references>
      </pivotArea>
    </format>
    <format dxfId="436">
      <pivotArea dataOnly="0" labelOnly="1" outline="0" fieldPosition="0">
        <references count="7">
          <reference field="3" count="1" selected="0">
            <x v="6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48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35">
      <pivotArea dataOnly="0" labelOnly="1" outline="0" fieldPosition="0">
        <references count="7">
          <reference field="3" count="1" selected="0">
            <x v="7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7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34">
      <pivotArea dataOnly="0" labelOnly="1" outline="0" fieldPosition="0">
        <references count="7">
          <reference field="3" count="1" selected="0">
            <x v="8"/>
          </reference>
          <reference field="15" count="1" selected="0">
            <x v="7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33">
      <pivotArea dataOnly="0" labelOnly="1" outline="0" fieldPosition="0">
        <references count="7">
          <reference field="3" count="1" selected="0">
            <x v="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9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32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2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31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6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30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29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28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1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27">
      <pivotArea dataOnly="0" labelOnly="1" outline="0" fieldPosition="0">
        <references count="7">
          <reference field="3" count="1" selected="0">
            <x v="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8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26">
      <pivotArea dataOnly="0" labelOnly="1" outline="0" fieldPosition="0">
        <references count="7">
          <reference field="3" count="1" selected="0">
            <x v="10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2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425">
      <pivotArea dataOnly="0" labelOnly="1" outline="0" fieldPosition="0">
        <references count="7">
          <reference field="3" count="1" selected="0">
            <x v="10"/>
          </reference>
          <reference field="15" count="1" selected="0">
            <x v="4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41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424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0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23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22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7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21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4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20">
      <pivotArea dataOnly="0" labelOnly="1" outline="0" fieldPosition="0">
        <references count="7">
          <reference field="3" count="1" selected="0">
            <x v="11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6"/>
          </reference>
          <reference field="19" count="1">
            <x v="0"/>
          </reference>
          <reference field="20" count="1" selected="0">
            <x v="1"/>
          </reference>
        </references>
      </pivotArea>
    </format>
    <format dxfId="419">
      <pivotArea dataOnly="0" labelOnly="1" outline="0" fieldPosition="0">
        <references count="7">
          <reference field="3" count="1" selected="0">
            <x v="1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3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18">
      <pivotArea dataOnly="0" labelOnly="1" outline="0" fieldPosition="0">
        <references count="7">
          <reference field="3" count="1" selected="0">
            <x v="12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63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417">
      <pivotArea dataOnly="0" labelOnly="1" outline="0" fieldPosition="0">
        <references count="7">
          <reference field="3" count="1" selected="0">
            <x v="12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3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16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0"/>
          </reference>
          <reference field="18" count="1" selected="0">
            <x v="6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15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5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14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13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4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12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9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411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5"/>
          </reference>
          <reference field="19" count="1">
            <x v="4"/>
          </reference>
          <reference field="20" count="1" selected="0">
            <x v="0"/>
          </reference>
        </references>
      </pivotArea>
    </format>
    <format dxfId="410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09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08">
      <pivotArea dataOnly="0" labelOnly="1" outline="0" fieldPosition="0">
        <references count="7">
          <reference field="3" count="1" selected="0">
            <x v="13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19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07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2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406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4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05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404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6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403">
      <pivotArea dataOnly="0" labelOnly="1" outline="0" fieldPosition="0">
        <references count="7">
          <reference field="3" count="1" selected="0">
            <x v="14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3"/>
          </reference>
          <reference field="19" count="1">
            <x v="2"/>
          </reference>
          <reference field="20" count="1" selected="0">
            <x v="2"/>
          </reference>
        </references>
      </pivotArea>
    </format>
    <format dxfId="402">
      <pivotArea dataOnly="0" labelOnly="1" outline="0" fieldPosition="0">
        <references count="7">
          <reference field="3" count="1" selected="0">
            <x v="15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2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01">
      <pivotArea dataOnly="0" labelOnly="1" outline="0" fieldPosition="0">
        <references count="7">
          <reference field="3" count="1" selected="0">
            <x v="15"/>
          </reference>
          <reference field="15" count="1" selected="0">
            <x v="5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3"/>
          </reference>
          <reference field="19" count="1">
            <x v="0"/>
          </reference>
          <reference field="20" count="1" selected="0">
            <x v="3"/>
          </reference>
        </references>
      </pivotArea>
    </format>
    <format dxfId="400">
      <pivotArea dataOnly="0" labelOnly="1" outline="0" fieldPosition="0">
        <references count="7">
          <reference field="3" count="1" selected="0">
            <x v="16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6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399">
      <pivotArea dataOnly="0" labelOnly="1" outline="0" fieldPosition="0">
        <references count="7">
          <reference field="3" count="1" selected="0">
            <x v="16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5"/>
          </reference>
          <reference field="19" count="1">
            <x v="0"/>
          </reference>
          <reference field="20" count="1" selected="0">
            <x v="2"/>
          </reference>
        </references>
      </pivotArea>
    </format>
    <format dxfId="398">
      <pivotArea dataOnly="0" labelOnly="1" outline="0" fieldPosition="0">
        <references count="7">
          <reference field="3" count="1" selected="0">
            <x v="16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4"/>
          </reference>
          <reference field="19" count="1">
            <x v="0"/>
          </reference>
          <reference field="20" count="1" selected="0">
            <x v="2"/>
          </reference>
        </references>
      </pivotArea>
    </format>
    <format dxfId="397">
      <pivotArea dataOnly="0" labelOnly="1" outline="0" fieldPosition="0">
        <references count="7">
          <reference field="3" count="1" selected="0">
            <x v="16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7"/>
          </reference>
          <reference field="19" count="1">
            <x v="8"/>
          </reference>
          <reference field="20" count="1" selected="0">
            <x v="2"/>
          </reference>
        </references>
      </pivotArea>
    </format>
    <format dxfId="396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3"/>
          </reference>
          <reference field="19" count="1">
            <x v="4"/>
          </reference>
          <reference field="20" count="1" selected="0">
            <x v="2"/>
          </reference>
        </references>
      </pivotArea>
    </format>
    <format dxfId="395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0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394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46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393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39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392">
      <pivotArea dataOnly="0" labelOnly="1" outline="0" fieldPosition="0">
        <references count="7">
          <reference field="3" count="1" selected="0">
            <x v="17"/>
          </reference>
          <reference field="15" count="1" selected="0">
            <x v="9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45"/>
          </reference>
          <reference field="19" count="1">
            <x v="6"/>
          </reference>
          <reference field="20" count="1" selected="0">
            <x v="1"/>
          </reference>
        </references>
      </pivotArea>
    </format>
    <format dxfId="391">
      <pivotArea dataOnly="0" labelOnly="1" outline="0" fieldPosition="0">
        <references count="7">
          <reference field="3" count="1" selected="0">
            <x v="1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90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89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3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88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5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87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9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86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8"/>
          </reference>
          <reference field="19" count="1">
            <x v="6"/>
          </reference>
          <reference field="20" count="1" selected="0">
            <x v="2"/>
          </reference>
        </references>
      </pivotArea>
    </format>
    <format dxfId="385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29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4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3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3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2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0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1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7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80">
      <pivotArea dataOnly="0" labelOnly="1" outline="0" fieldPosition="0">
        <references count="7">
          <reference field="3" count="1" selected="0">
            <x v="19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9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79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78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3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377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1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76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1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0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75">
      <pivotArea dataOnly="0" labelOnly="1" outline="0" fieldPosition="0">
        <references count="7">
          <reference field="3" count="1" selected="0">
            <x v="20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 selected="0">
            <x v="3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74">
      <pivotArea dataOnly="0" labelOnly="1" outline="0" fieldPosition="0">
        <references count="7">
          <reference field="3" count="1" selected="0">
            <x v="21"/>
          </reference>
          <reference field="15" count="1" selected="0">
            <x v="0"/>
          </reference>
          <reference field="16" count="1" selected="0">
            <x v="1"/>
          </reference>
          <reference field="17" count="1" selected="0">
            <x v="0"/>
          </reference>
          <reference field="18" count="1" selected="0">
            <x v="4"/>
          </reference>
          <reference field="19" count="1">
            <x v="3"/>
          </reference>
          <reference field="20" count="1" selected="0">
            <x v="2"/>
          </reference>
        </references>
      </pivotArea>
    </format>
    <format dxfId="373">
      <pivotArea dataOnly="0" labelOnly="1" outline="0" fieldPosition="0">
        <references count="7">
          <reference field="3" count="1" selected="0">
            <x v="21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0"/>
          </reference>
          <reference field="18" count="1" selected="0">
            <x v="4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72">
      <pivotArea dataOnly="0" labelOnly="1" outline="0" fieldPosition="0">
        <references count="7">
          <reference field="3" count="1" selected="0">
            <x v="22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71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71">
      <pivotArea dataOnly="0" labelOnly="1" outline="0" fieldPosition="0">
        <references count="7">
          <reference field="3" count="1" selected="0">
            <x v="22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72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70">
      <pivotArea dataOnly="0" labelOnly="1" outline="0" fieldPosition="0">
        <references count="7">
          <reference field="3" count="1" selected="0">
            <x v="22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20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69">
      <pivotArea dataOnly="0" labelOnly="1" outline="0" fieldPosition="0">
        <references count="7">
          <reference field="3" count="1" selected="0">
            <x v="23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21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68">
      <pivotArea dataOnly="0" labelOnly="1" outline="0" fieldPosition="0">
        <references count="7">
          <reference field="3" count="1" selected="0">
            <x v="24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2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67">
      <pivotArea dataOnly="0" labelOnly="1" outline="0" fieldPosition="0">
        <references count="7">
          <reference field="3" count="1" selected="0">
            <x v="24"/>
          </reference>
          <reference field="15" count="1" selected="0">
            <x v="8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1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66">
      <pivotArea dataOnly="0" labelOnly="1" outline="0" fieldPosition="0">
        <references count="7">
          <reference field="3" count="1" selected="0">
            <x v="25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6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65">
      <pivotArea dataOnly="0" labelOnly="1" outline="0" fieldPosition="0">
        <references count="7">
          <reference field="3" count="1" selected="0">
            <x v="25"/>
          </reference>
          <reference field="15" count="1" selected="0">
            <x v="10"/>
          </reference>
          <reference field="16" count="1" selected="0">
            <x v="1"/>
          </reference>
          <reference field="17" count="1" selected="0">
            <x v="1"/>
          </reference>
          <reference field="18" count="1" selected="0">
            <x v="68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64">
      <pivotArea dataOnly="0" labelOnly="1" outline="0" fieldPosition="0">
        <references count="7">
          <reference field="3" count="1" selected="0">
            <x v="25"/>
          </reference>
          <reference field="15" count="1" selected="0">
            <x v="4"/>
          </reference>
          <reference field="16" count="1" selected="0">
            <x v="4"/>
          </reference>
          <reference field="17" count="1" selected="0">
            <x v="1"/>
          </reference>
          <reference field="18" count="1" selected="0">
            <x v="14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3">
      <pivotArea dataOnly="0" labelOnly="1" outline="0" fieldPosition="0">
        <references count="7">
          <reference field="3" count="1" selected="0">
            <x v="25"/>
          </reference>
          <reference field="15" count="1" selected="0">
            <x v="10"/>
          </reference>
          <reference field="16" count="1" selected="0">
            <x v="4"/>
          </reference>
          <reference field="17" count="1" selected="0">
            <x v="1"/>
          </reference>
          <reference field="18" count="1" selected="0">
            <x v="15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2">
      <pivotArea dataOnly="0" labelOnly="1" outline="0" fieldPosition="0">
        <references count="7">
          <reference field="3" count="1" selected="0">
            <x v="26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59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1">
      <pivotArea dataOnly="0" labelOnly="1" outline="0" fieldPosition="0">
        <references count="7">
          <reference field="3" count="1" selected="0">
            <x v="26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0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60">
      <pivotArea dataOnly="0" labelOnly="1" outline="0" fieldPosition="0">
        <references count="7">
          <reference field="3" count="1" selected="0">
            <x v="27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6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59">
      <pivotArea dataOnly="0" labelOnly="1" outline="0" fieldPosition="0">
        <references count="7">
          <reference field="3" count="1" selected="0">
            <x v="27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7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58">
      <pivotArea dataOnly="0" labelOnly="1" outline="0" fieldPosition="0">
        <references count="7">
          <reference field="3" count="1" selected="0">
            <x v="28"/>
          </reference>
          <reference field="15" count="1" selected="0">
            <x v="4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3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57">
      <pivotArea dataOnly="0" labelOnly="1" outline="0" fieldPosition="0">
        <references count="7">
          <reference field="3" count="1" selected="0">
            <x v="28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4"/>
          </reference>
          <reference field="19" count="1">
            <x v="7"/>
          </reference>
          <reference field="20" count="1" selected="0">
            <x v="2"/>
          </reference>
        </references>
      </pivotArea>
    </format>
    <format dxfId="356">
      <pivotArea dataOnly="0" labelOnly="1" outline="0" fieldPosition="0">
        <references count="7">
          <reference field="3" count="1" selected="0">
            <x v="2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18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55">
      <pivotArea dataOnly="0" labelOnly="1" outline="0" fieldPosition="0">
        <references count="7">
          <reference field="3" count="1" selected="0">
            <x v="29"/>
          </reference>
          <reference field="15" count="1" selected="0">
            <x v="8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65"/>
          </reference>
          <reference field="19" count="1">
            <x v="5"/>
          </reference>
          <reference field="20" count="1" selected="0">
            <x v="2"/>
          </reference>
        </references>
      </pivotArea>
    </format>
    <format dxfId="354">
      <pivotArea dataOnly="0" labelOnly="1" outline="0" fieldPosition="0">
        <references count="7">
          <reference field="3" count="1" selected="0">
            <x v="29"/>
          </reference>
          <reference field="15" count="1" selected="0">
            <x v="10"/>
          </reference>
          <reference field="16" count="1" selected="0">
            <x v="0"/>
          </reference>
          <reference field="17" count="1" selected="0">
            <x v="1"/>
          </reference>
          <reference field="18" count="1" selected="0">
            <x v="76"/>
          </reference>
          <reference field="19" count="1">
            <x v="1"/>
          </reference>
          <reference field="20" count="1" selected="0">
            <x v="2"/>
          </reference>
        </references>
      </pivotArea>
    </format>
    <format dxfId="353">
      <pivotArea dataOnly="0" labelOnly="1" outline="0" fieldPosition="0">
        <references count="7">
          <reference field="3" count="1" selected="0">
            <x v="29"/>
          </reference>
          <reference field="15" count="1" selected="0">
            <x v="3"/>
          </reference>
          <reference field="16" count="1" selected="0">
            <x v="3"/>
          </reference>
          <reference field="17" count="1" selected="0">
            <x v="1"/>
          </reference>
          <reference field="18" count="1" selected="0">
            <x v="52"/>
          </reference>
          <reference field="19" count="1">
            <x v="2"/>
          </reference>
          <reference field="20" count="1" selected="0">
            <x v="2"/>
          </reference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88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4"/>
    <field x="16"/>
    <field x="15"/>
    <field x="17"/>
    <field x="18"/>
    <field x="20"/>
    <field x="19"/>
  </rowFields>
  <rowItems count="82">
    <i>
      <x/>
      <x/>
      <x v="2"/>
      <x v="1"/>
      <x v="5"/>
      <x v="4"/>
      <x v="5"/>
    </i>
    <i r="2">
      <x v="10"/>
      <x v="1"/>
      <x v="5"/>
      <x v="4"/>
      <x v="5"/>
    </i>
    <i>
      <x v="1"/>
      <x/>
      <x v="8"/>
      <x v="1"/>
      <x v="57"/>
      <x v="2"/>
      <x v="5"/>
    </i>
    <i r="1">
      <x v="2"/>
      <x v="7"/>
      <x v="1"/>
      <x v="43"/>
      <x/>
      <x v="4"/>
    </i>
    <i>
      <x v="2"/>
      <x/>
      <x v="2"/>
      <x v="1"/>
      <x v="6"/>
      <x v="4"/>
      <x v="5"/>
    </i>
    <i r="2">
      <x v="10"/>
      <x v="1"/>
      <x v="6"/>
      <x v="4"/>
      <x v="5"/>
    </i>
    <i>
      <x v="3"/>
      <x v="3"/>
      <x v="3"/>
      <x v="1"/>
      <x v="48"/>
      <x/>
      <x v="4"/>
    </i>
    <i>
      <x v="4"/>
      <x/>
      <x v="7"/>
      <x v="1"/>
      <x v="49"/>
      <x/>
      <x v="4"/>
    </i>
    <i r="2">
      <x v="10"/>
      <x v="1"/>
      <x v="49"/>
      <x/>
      <x v="4"/>
    </i>
    <i>
      <x v="5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6"/>
      <x/>
      <x v="10"/>
      <x v="1"/>
      <x v="42"/>
      <x v="2"/>
      <x v="7"/>
    </i>
    <i r="1">
      <x v="1"/>
      <x v="4"/>
      <x v="1"/>
      <x v="41"/>
      <x v="2"/>
      <x v="7"/>
    </i>
    <i>
      <x v="7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8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9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10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11"/>
      <x/>
      <x v="10"/>
      <x v="1"/>
      <x v="32"/>
      <x v="3"/>
      <x/>
    </i>
    <i r="1">
      <x v="1"/>
      <x v="5"/>
      <x v="1"/>
      <x v="33"/>
      <x v="3"/>
      <x/>
    </i>
    <i>
      <x v="12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2">
      <x v="8"/>
      <x v="1"/>
      <x v="65"/>
      <x v="2"/>
      <x v="5"/>
    </i>
    <i r="1">
      <x v="1"/>
      <x v="10"/>
      <x v="1"/>
      <x v="27"/>
      <x v="2"/>
      <x v="8"/>
    </i>
    <i>
      <x v="13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14"/>
      <x/>
      <x v="10"/>
      <x v="1"/>
      <x v="51"/>
      <x v="2"/>
      <x v="5"/>
    </i>
    <i>
      <x v="15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16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17"/>
      <x v="1"/>
      <x/>
      <x/>
      <x v="4"/>
      <x v="2"/>
      <x v="3"/>
    </i>
    <i r="1">
      <x v="3"/>
      <x v="3"/>
      <x/>
      <x v="4"/>
      <x v="2"/>
      <x v="1"/>
    </i>
    <i>
      <x v="18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19"/>
      <x v="3"/>
      <x v="3"/>
      <x v="1"/>
      <x v="21"/>
      <x v="2"/>
      <x v="1"/>
    </i>
    <i>
      <x v="20"/>
      <x v="1"/>
      <x v="10"/>
      <x v="1"/>
      <x v="2"/>
      <x v="2"/>
      <x v="1"/>
    </i>
    <i r="1">
      <x v="3"/>
      <x v="8"/>
      <x v="1"/>
      <x v="1"/>
      <x v="2"/>
      <x v="1"/>
    </i>
    <i>
      <x v="21"/>
      <x/>
      <x v="8"/>
      <x v="1"/>
      <x v="18"/>
      <x v="2"/>
      <x v="1"/>
    </i>
    <i r="4">
      <x v="56"/>
      <x v="2"/>
      <x v="5"/>
    </i>
    <i r="2">
      <x v="10"/>
      <x v="1"/>
      <x v="76"/>
      <x v="2"/>
      <x v="1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16">
    <format dxfId="352">
      <pivotArea field="2" type="button" dataOnly="0" labelOnly="1" outline="0"/>
    </format>
    <format dxfId="351">
      <pivotArea dataOnly="0" labelOnly="1" grandRow="1" outline="0" fieldPosition="0"/>
    </format>
    <format dxfId="350">
      <pivotArea field="3" type="button" dataOnly="0" labelOnly="1" outline="0"/>
    </format>
    <format dxfId="349">
      <pivotArea field="3" type="button" dataOnly="0" labelOnly="1" outline="0"/>
    </format>
    <format dxfId="348">
      <pivotArea type="all" dataOnly="0" outline="0" fieldPosition="0"/>
    </format>
    <format dxfId="347">
      <pivotArea field="3" type="button" dataOnly="0" labelOnly="1" outline="0"/>
    </format>
    <format dxfId="346">
      <pivotArea field="16" type="button" dataOnly="0" labelOnly="1" outline="0" axis="axisRow" fieldPosition="1"/>
    </format>
    <format dxfId="345">
      <pivotArea field="15" type="button" dataOnly="0" labelOnly="1" outline="0" axis="axisRow" fieldPosition="2"/>
    </format>
    <format dxfId="344">
      <pivotArea field="17" type="button" dataOnly="0" labelOnly="1" outline="0" axis="axisRow" fieldPosition="3"/>
    </format>
    <format dxfId="343">
      <pivotArea field="18" type="button" dataOnly="0" labelOnly="1" outline="0" axis="axisRow" fieldPosition="4"/>
    </format>
    <format dxfId="342">
      <pivotArea field="20" type="button" dataOnly="0" labelOnly="1" outline="0" axis="axisRow" fieldPosition="5"/>
    </format>
    <format dxfId="341">
      <pivotArea field="19" type="button" dataOnly="0" labelOnly="1" outline="0" axis="axisRow" fieldPosition="6"/>
    </format>
    <format dxfId="340">
      <pivotArea field="4" type="button" dataOnly="0" labelOnly="1" outline="0" axis="axisRow" fieldPosition="0"/>
    </format>
    <format dxfId="339">
      <pivotArea dataOnly="0" labelOnly="1" outline="0" fieldPosition="0">
        <references count="1">
          <reference field="4" count="0"/>
        </references>
      </pivotArea>
    </format>
    <format dxfId="338">
      <pivotArea field="4" type="button" dataOnly="0" labelOnly="1" outline="0" axis="axisRow" fieldPosition="0"/>
    </format>
    <format dxfId="337">
      <pivotArea dataOnly="0" labelOnly="1" outline="0" fieldPosition="0">
        <references count="1">
          <reference field="4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86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5"/>
    <field x="16"/>
    <field x="15"/>
    <field x="17"/>
    <field x="18"/>
    <field x="20"/>
    <field x="19"/>
  </rowFields>
  <rowItems count="80">
    <i>
      <x/>
      <x/>
      <x v="2"/>
      <x v="1"/>
      <x v="5"/>
      <x v="4"/>
      <x v="5"/>
    </i>
    <i r="2">
      <x v="10"/>
      <x v="1"/>
      <x v="5"/>
      <x v="4"/>
      <x v="5"/>
    </i>
    <i>
      <x v="1"/>
      <x/>
      <x v="8"/>
      <x v="1"/>
      <x v="57"/>
      <x v="2"/>
      <x v="5"/>
    </i>
    <i r="1">
      <x v="2"/>
      <x v="7"/>
      <x v="1"/>
      <x v="43"/>
      <x/>
      <x v="4"/>
    </i>
    <i>
      <x v="2"/>
      <x/>
      <x v="2"/>
      <x v="1"/>
      <x v="6"/>
      <x v="4"/>
      <x v="5"/>
    </i>
    <i r="2">
      <x v="10"/>
      <x v="1"/>
      <x v="6"/>
      <x v="4"/>
      <x v="5"/>
    </i>
    <i>
      <x v="3"/>
      <x v="3"/>
      <x v="3"/>
      <x v="1"/>
      <x v="48"/>
      <x/>
      <x v="4"/>
    </i>
    <i>
      <x v="4"/>
      <x/>
      <x v="7"/>
      <x v="1"/>
      <x v="49"/>
      <x/>
      <x v="4"/>
    </i>
    <i r="2">
      <x v="10"/>
      <x v="1"/>
      <x v="49"/>
      <x/>
      <x v="4"/>
    </i>
    <i>
      <x v="5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6"/>
      <x/>
      <x v="8"/>
      <x v="1"/>
      <x v="58"/>
      <x v="2"/>
      <x v="5"/>
    </i>
    <i r="2">
      <x v="10"/>
      <x v="1"/>
      <x v="42"/>
      <x v="2"/>
      <x v="7"/>
    </i>
    <i r="1">
      <x v="1"/>
      <x v="4"/>
      <x v="1"/>
      <x v="41"/>
      <x v="2"/>
      <x v="7"/>
    </i>
    <i>
      <x v="7"/>
      <x/>
      <x v="5"/>
      <x v="1"/>
      <x v="50"/>
      <x v="3"/>
      <x/>
    </i>
    <i r="2">
      <x v="8"/>
      <x/>
      <x v="63"/>
      <x v="2"/>
      <x v="5"/>
    </i>
    <i r="2">
      <x v="10"/>
      <x v="1"/>
      <x v="37"/>
      <x v="1"/>
      <x/>
    </i>
    <i r="4">
      <x v="44"/>
      <x v="2"/>
      <x v="2"/>
    </i>
    <i r="1">
      <x v="1"/>
      <x/>
      <x/>
      <x v="63"/>
      <x v="2"/>
      <x v="3"/>
    </i>
    <i r="2">
      <x v="5"/>
      <x v="1"/>
      <x v="36"/>
      <x v="1"/>
      <x/>
    </i>
    <i>
      <x v="8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1">
      <x v="1"/>
      <x/>
      <x v="1"/>
      <x v="69"/>
      <x v="2"/>
      <x v="3"/>
    </i>
    <i r="2">
      <x v="3"/>
      <x v="1"/>
      <x v="73"/>
      <x v="2"/>
      <x v="2"/>
    </i>
    <i r="2">
      <x v="10"/>
      <x v="1"/>
      <x v="67"/>
      <x v="2"/>
      <x v="5"/>
    </i>
    <i r="4">
      <x v="70"/>
      <x v="2"/>
      <x v="5"/>
    </i>
    <i>
      <x v="9"/>
      <x/>
      <x v="8"/>
      <x v="1"/>
      <x v="54"/>
      <x v="2"/>
      <x v="5"/>
    </i>
    <i r="2">
      <x v="10"/>
      <x v="1"/>
      <x v="34"/>
      <x/>
      <x v="4"/>
    </i>
    <i r="1">
      <x v="1"/>
      <x v="3"/>
      <x v="1"/>
      <x v="35"/>
      <x/>
      <x v="4"/>
    </i>
    <i r="2">
      <x v="10"/>
      <x v="1"/>
      <x v="66"/>
      <x v="2"/>
      <x v="5"/>
    </i>
    <i r="1">
      <x v="3"/>
      <x v="3"/>
      <x v="1"/>
      <x v="19"/>
      <x v="2"/>
      <x v="2"/>
    </i>
    <i>
      <x v="10"/>
      <x/>
      <x v="2"/>
      <x v="1"/>
      <x v="47"/>
      <x v="2"/>
      <x v="8"/>
    </i>
    <i r="2">
      <x v="10"/>
      <x v="1"/>
      <x v="47"/>
      <x v="2"/>
      <x v="8"/>
    </i>
    <i r="1">
      <x v="3"/>
      <x v="3"/>
      <x v="1"/>
      <x v="53"/>
      <x v="2"/>
      <x v="2"/>
    </i>
    <i>
      <x v="11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12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1">
      <x v="1"/>
      <x v="10"/>
      <x v="1"/>
      <x v="27"/>
      <x v="2"/>
      <x v="8"/>
    </i>
    <i>
      <x v="13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14"/>
      <x/>
      <x v="10"/>
      <x v="1"/>
      <x v="51"/>
      <x v="2"/>
      <x v="5"/>
    </i>
    <i>
      <x v="15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16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17"/>
      <x v="1"/>
      <x/>
      <x/>
      <x v="4"/>
      <x v="2"/>
      <x v="3"/>
    </i>
    <i r="1">
      <x v="3"/>
      <x v="3"/>
      <x/>
      <x v="4"/>
      <x v="2"/>
      <x v="1"/>
    </i>
    <i>
      <x v="18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19"/>
      <x v="3"/>
      <x v="3"/>
      <x v="1"/>
      <x v="21"/>
      <x v="2"/>
      <x v="1"/>
    </i>
    <i>
      <x v="20"/>
      <x v="1"/>
      <x v="10"/>
      <x v="1"/>
      <x v="2"/>
      <x v="2"/>
      <x v="1"/>
    </i>
    <i r="1">
      <x v="3"/>
      <x v="8"/>
      <x v="1"/>
      <x v="1"/>
      <x v="2"/>
      <x v="1"/>
    </i>
    <i>
      <x v="21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18">
    <format dxfId="336">
      <pivotArea field="2" type="button" dataOnly="0" labelOnly="1" outline="0"/>
    </format>
    <format dxfId="335">
      <pivotArea dataOnly="0" labelOnly="1" grandRow="1" outline="0" fieldPosition="0"/>
    </format>
    <format dxfId="334">
      <pivotArea field="3" type="button" dataOnly="0" labelOnly="1" outline="0"/>
    </format>
    <format dxfId="333">
      <pivotArea field="3" type="button" dataOnly="0" labelOnly="1" outline="0"/>
    </format>
    <format dxfId="332">
      <pivotArea type="all" dataOnly="0" outline="0" fieldPosition="0"/>
    </format>
    <format dxfId="331">
      <pivotArea field="3" type="button" dataOnly="0" labelOnly="1" outline="0"/>
    </format>
    <format dxfId="330">
      <pivotArea field="16" type="button" dataOnly="0" labelOnly="1" outline="0" axis="axisRow" fieldPosition="1"/>
    </format>
    <format dxfId="329">
      <pivotArea field="15" type="button" dataOnly="0" labelOnly="1" outline="0" axis="axisRow" fieldPosition="2"/>
    </format>
    <format dxfId="328">
      <pivotArea field="17" type="button" dataOnly="0" labelOnly="1" outline="0" axis="axisRow" fieldPosition="3"/>
    </format>
    <format dxfId="327">
      <pivotArea field="18" type="button" dataOnly="0" labelOnly="1" outline="0" axis="axisRow" fieldPosition="4"/>
    </format>
    <format dxfId="326">
      <pivotArea field="20" type="button" dataOnly="0" labelOnly="1" outline="0" axis="axisRow" fieldPosition="5"/>
    </format>
    <format dxfId="325">
      <pivotArea field="19" type="button" dataOnly="0" labelOnly="1" outline="0" axis="axisRow" fieldPosition="6"/>
    </format>
    <format dxfId="324">
      <pivotArea field="4" type="button" dataOnly="0" labelOnly="1" outline="0"/>
    </format>
    <format dxfId="323">
      <pivotArea field="4" type="button" dataOnly="0" labelOnly="1" outline="0"/>
    </format>
    <format dxfId="322">
      <pivotArea field="5" type="button" dataOnly="0" labelOnly="1" outline="0" axis="axisRow" fieldPosition="0"/>
    </format>
    <format dxfId="321">
      <pivotArea dataOnly="0" labelOnly="1" outline="0" fieldPosition="0">
        <references count="1">
          <reference field="5" count="0"/>
        </references>
      </pivotArea>
    </format>
    <format dxfId="320">
      <pivotArea field="5" type="button" dataOnly="0" labelOnly="1" outline="0" axis="axisRow" fieldPosition="0"/>
    </format>
    <format dxfId="319">
      <pivotArea dataOnly="0" labelOnly="1" outline="0" fieldPosition="0">
        <references count="1">
          <reference field="5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87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2"/>
        <item x="1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6"/>
    <field x="16"/>
    <field x="15"/>
    <field x="17"/>
    <field x="18"/>
    <field x="20"/>
    <field x="19"/>
  </rowFields>
  <rowItems count="81">
    <i>
      <x/>
      <x/>
      <x v="2"/>
      <x v="1"/>
      <x v="5"/>
      <x v="4"/>
      <x v="5"/>
    </i>
    <i r="2">
      <x v="10"/>
      <x v="1"/>
      <x v="5"/>
      <x v="4"/>
      <x v="5"/>
    </i>
    <i>
      <x v="1"/>
      <x v="2"/>
      <x v="7"/>
      <x v="1"/>
      <x v="43"/>
      <x/>
      <x v="4"/>
    </i>
    <i>
      <x v="2"/>
      <x/>
      <x v="8"/>
      <x v="1"/>
      <x v="57"/>
      <x v="2"/>
      <x v="5"/>
    </i>
    <i r="1">
      <x v="1"/>
      <x v="10"/>
      <x v="1"/>
      <x v="77"/>
      <x v="2"/>
      <x v="2"/>
    </i>
    <i>
      <x v="3"/>
      <x/>
      <x v="2"/>
      <x v="1"/>
      <x v="6"/>
      <x v="4"/>
      <x v="5"/>
    </i>
    <i r="2">
      <x v="10"/>
      <x v="1"/>
      <x v="6"/>
      <x v="4"/>
      <x v="5"/>
    </i>
    <i>
      <x v="4"/>
      <x v="3"/>
      <x v="3"/>
      <x v="1"/>
      <x v="48"/>
      <x/>
      <x v="4"/>
    </i>
    <i>
      <x v="5"/>
      <x/>
      <x v="7"/>
      <x v="1"/>
      <x v="49"/>
      <x/>
      <x v="4"/>
    </i>
    <i r="2">
      <x v="10"/>
      <x v="1"/>
      <x v="49"/>
      <x/>
      <x v="4"/>
    </i>
    <i>
      <x v="6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7"/>
      <x/>
      <x v="10"/>
      <x v="1"/>
      <x v="42"/>
      <x v="2"/>
      <x v="7"/>
    </i>
    <i r="1">
      <x v="1"/>
      <x v="4"/>
      <x v="1"/>
      <x v="41"/>
      <x v="2"/>
      <x v="7"/>
    </i>
    <i>
      <x v="8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9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10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11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12"/>
      <x/>
      <x v="10"/>
      <x v="1"/>
      <x v="32"/>
      <x v="3"/>
      <x/>
    </i>
    <i r="1">
      <x v="1"/>
      <x v="5"/>
      <x v="1"/>
      <x v="33"/>
      <x v="3"/>
      <x/>
    </i>
    <i>
      <x v="13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2">
      <x v="8"/>
      <x v="1"/>
      <x v="65"/>
      <x v="2"/>
      <x v="5"/>
    </i>
    <i r="1">
      <x v="1"/>
      <x v="10"/>
      <x v="1"/>
      <x v="27"/>
      <x v="2"/>
      <x v="8"/>
    </i>
    <i>
      <x v="14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15"/>
      <x/>
      <x v="10"/>
      <x v="1"/>
      <x v="51"/>
      <x v="2"/>
      <x v="5"/>
    </i>
    <i>
      <x v="16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17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18"/>
      <x v="1"/>
      <x/>
      <x/>
      <x v="4"/>
      <x v="2"/>
      <x v="3"/>
    </i>
    <i r="1">
      <x v="3"/>
      <x v="3"/>
      <x/>
      <x v="4"/>
      <x v="2"/>
      <x v="1"/>
    </i>
    <i>
      <x v="19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20"/>
      <x v="3"/>
      <x v="3"/>
      <x v="1"/>
      <x v="21"/>
      <x v="2"/>
      <x v="1"/>
    </i>
    <i>
      <x v="21"/>
      <x v="1"/>
      <x v="10"/>
      <x v="1"/>
      <x v="2"/>
      <x v="2"/>
      <x v="1"/>
    </i>
    <i r="1">
      <x v="3"/>
      <x v="8"/>
      <x v="1"/>
      <x v="1"/>
      <x v="2"/>
      <x v="1"/>
    </i>
    <i>
      <x v="22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0">
    <format dxfId="318">
      <pivotArea field="2" type="button" dataOnly="0" labelOnly="1" outline="0"/>
    </format>
    <format dxfId="317">
      <pivotArea dataOnly="0" labelOnly="1" grandRow="1" outline="0" fieldPosition="0"/>
    </format>
    <format dxfId="316">
      <pivotArea field="3" type="button" dataOnly="0" labelOnly="1" outline="0"/>
    </format>
    <format dxfId="315">
      <pivotArea field="3" type="button" dataOnly="0" labelOnly="1" outline="0"/>
    </format>
    <format dxfId="314">
      <pivotArea type="all" dataOnly="0" outline="0" fieldPosition="0"/>
    </format>
    <format dxfId="313">
      <pivotArea field="3" type="button" dataOnly="0" labelOnly="1" outline="0"/>
    </format>
    <format dxfId="312">
      <pivotArea field="16" type="button" dataOnly="0" labelOnly="1" outline="0" axis="axisRow" fieldPosition="1"/>
    </format>
    <format dxfId="311">
      <pivotArea field="15" type="button" dataOnly="0" labelOnly="1" outline="0" axis="axisRow" fieldPosition="2"/>
    </format>
    <format dxfId="310">
      <pivotArea field="17" type="button" dataOnly="0" labelOnly="1" outline="0" axis="axisRow" fieldPosition="3"/>
    </format>
    <format dxfId="309">
      <pivotArea field="18" type="button" dataOnly="0" labelOnly="1" outline="0" axis="axisRow" fieldPosition="4"/>
    </format>
    <format dxfId="308">
      <pivotArea field="20" type="button" dataOnly="0" labelOnly="1" outline="0" axis="axisRow" fieldPosition="5"/>
    </format>
    <format dxfId="307">
      <pivotArea field="19" type="button" dataOnly="0" labelOnly="1" outline="0" axis="axisRow" fieldPosition="6"/>
    </format>
    <format dxfId="306">
      <pivotArea field="4" type="button" dataOnly="0" labelOnly="1" outline="0"/>
    </format>
    <format dxfId="305">
      <pivotArea field="4" type="button" dataOnly="0" labelOnly="1" outline="0"/>
    </format>
    <format dxfId="304">
      <pivotArea field="5" type="button" dataOnly="0" labelOnly="1" outline="0"/>
    </format>
    <format dxfId="303">
      <pivotArea field="5" type="button" dataOnly="0" labelOnly="1" outline="0"/>
    </format>
    <format dxfId="302">
      <pivotArea field="6" type="button" dataOnly="0" labelOnly="1" outline="0" axis="axisRow" fieldPosition="0"/>
    </format>
    <format dxfId="301">
      <pivotArea dataOnly="0" labelOnly="1" outline="0" fieldPosition="0">
        <references count="1">
          <reference field="6" count="0"/>
        </references>
      </pivotArea>
    </format>
    <format dxfId="300">
      <pivotArea field="6" type="button" dataOnly="0" labelOnly="1" outline="0" axis="axisRow" fieldPosition="0"/>
    </format>
    <format dxfId="299">
      <pivotArea dataOnly="0" labelOnly="1" outline="0" fieldPosition="0">
        <references count="1">
          <reference field="6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87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1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3">
        <item m="1" x="25"/>
        <item m="1" x="31"/>
        <item m="1" x="41"/>
        <item m="1" x="29"/>
        <item m="1" x="37"/>
        <item m="1" x="23"/>
        <item m="1" x="34"/>
        <item m="1" x="40"/>
        <item m="1" x="27"/>
        <item m="1" x="35"/>
        <item m="1" x="30"/>
        <item m="1" x="24"/>
        <item m="1" x="33"/>
        <item m="1" x="39"/>
        <item m="1" x="28"/>
        <item m="1" x="36"/>
        <item m="1" x="42"/>
        <item m="1" x="32"/>
        <item m="1" x="38"/>
        <item m="1" x="26"/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7"/>
    <field x="16"/>
    <field x="15"/>
    <field x="17"/>
    <field x="18"/>
    <field x="20"/>
    <field x="19"/>
  </rowFields>
  <rowItems count="81">
    <i>
      <x v="20"/>
      <x/>
      <x v="2"/>
      <x v="1"/>
      <x v="5"/>
      <x v="4"/>
      <x v="5"/>
    </i>
    <i r="2">
      <x v="10"/>
      <x v="1"/>
      <x v="5"/>
      <x v="4"/>
      <x v="5"/>
    </i>
    <i>
      <x v="21"/>
      <x/>
      <x v="8"/>
      <x v="1"/>
      <x v="57"/>
      <x v="2"/>
      <x v="5"/>
    </i>
    <i r="1">
      <x v="2"/>
      <x v="7"/>
      <x v="1"/>
      <x v="43"/>
      <x/>
      <x v="4"/>
    </i>
    <i>
      <x v="22"/>
      <x/>
      <x v="2"/>
      <x v="1"/>
      <x v="6"/>
      <x v="4"/>
      <x v="5"/>
    </i>
    <i r="2">
      <x v="10"/>
      <x v="1"/>
      <x v="6"/>
      <x v="4"/>
      <x v="5"/>
    </i>
    <i>
      <x v="23"/>
      <x v="3"/>
      <x v="3"/>
      <x v="1"/>
      <x v="48"/>
      <x/>
      <x v="4"/>
    </i>
    <i>
      <x v="24"/>
      <x/>
      <x v="7"/>
      <x v="1"/>
      <x v="49"/>
      <x/>
      <x v="4"/>
    </i>
    <i r="2">
      <x v="10"/>
      <x v="1"/>
      <x v="49"/>
      <x/>
      <x v="4"/>
    </i>
    <i>
      <x v="25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26"/>
      <x/>
      <x v="10"/>
      <x v="1"/>
      <x v="42"/>
      <x v="2"/>
      <x v="7"/>
    </i>
    <i r="1">
      <x v="1"/>
      <x v="4"/>
      <x v="1"/>
      <x v="41"/>
      <x v="2"/>
      <x v="7"/>
    </i>
    <i>
      <x v="27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28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29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30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31"/>
      <x/>
      <x v="10"/>
      <x v="1"/>
      <x v="32"/>
      <x v="3"/>
      <x/>
    </i>
    <i r="1">
      <x v="1"/>
      <x v="5"/>
      <x v="1"/>
      <x v="33"/>
      <x v="3"/>
      <x/>
    </i>
    <i>
      <x v="32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1">
      <x v="1"/>
      <x v="10"/>
      <x v="1"/>
      <x v="27"/>
      <x v="2"/>
      <x v="8"/>
    </i>
    <i>
      <x v="33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34"/>
      <x/>
      <x v="10"/>
      <x v="1"/>
      <x v="51"/>
      <x v="2"/>
      <x v="5"/>
    </i>
    <i>
      <x v="35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36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37"/>
      <x v="1"/>
      <x/>
      <x/>
      <x v="4"/>
      <x v="2"/>
      <x v="3"/>
    </i>
    <i r="1">
      <x v="3"/>
      <x v="3"/>
      <x/>
      <x v="4"/>
      <x v="2"/>
      <x v="1"/>
    </i>
    <i>
      <x v="38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39"/>
      <x v="3"/>
      <x v="3"/>
      <x v="1"/>
      <x v="21"/>
      <x v="2"/>
      <x v="1"/>
    </i>
    <i>
      <x v="40"/>
      <x v="1"/>
      <x v="10"/>
      <x v="1"/>
      <x v="2"/>
      <x v="2"/>
      <x v="1"/>
    </i>
    <i r="1">
      <x v="3"/>
      <x v="8"/>
      <x v="1"/>
      <x v="1"/>
      <x v="2"/>
      <x v="1"/>
    </i>
    <i>
      <x v="41"/>
      <x/>
      <x v="8"/>
      <x v="1"/>
      <x v="18"/>
      <x v="2"/>
      <x v="1"/>
    </i>
    <i r="4">
      <x v="56"/>
      <x v="2"/>
      <x v="5"/>
    </i>
    <i r="2">
      <x v="10"/>
      <x v="1"/>
      <x v="76"/>
      <x v="2"/>
      <x v="1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2">
    <format dxfId="298">
      <pivotArea field="2" type="button" dataOnly="0" labelOnly="1" outline="0"/>
    </format>
    <format dxfId="297">
      <pivotArea dataOnly="0" labelOnly="1" grandRow="1" outline="0" fieldPosition="0"/>
    </format>
    <format dxfId="296">
      <pivotArea field="3" type="button" dataOnly="0" labelOnly="1" outline="0"/>
    </format>
    <format dxfId="295">
      <pivotArea field="3" type="button" dataOnly="0" labelOnly="1" outline="0"/>
    </format>
    <format dxfId="294">
      <pivotArea type="all" dataOnly="0" outline="0" fieldPosition="0"/>
    </format>
    <format dxfId="293">
      <pivotArea field="3" type="button" dataOnly="0" labelOnly="1" outline="0"/>
    </format>
    <format dxfId="292">
      <pivotArea field="16" type="button" dataOnly="0" labelOnly="1" outline="0" axis="axisRow" fieldPosition="1"/>
    </format>
    <format dxfId="291">
      <pivotArea field="15" type="button" dataOnly="0" labelOnly="1" outline="0" axis="axisRow" fieldPosition="2"/>
    </format>
    <format dxfId="290">
      <pivotArea field="17" type="button" dataOnly="0" labelOnly="1" outline="0" axis="axisRow" fieldPosition="3"/>
    </format>
    <format dxfId="289">
      <pivotArea field="18" type="button" dataOnly="0" labelOnly="1" outline="0" axis="axisRow" fieldPosition="4"/>
    </format>
    <format dxfId="288">
      <pivotArea field="20" type="button" dataOnly="0" labelOnly="1" outline="0" axis="axisRow" fieldPosition="5"/>
    </format>
    <format dxfId="287">
      <pivotArea field="19" type="button" dataOnly="0" labelOnly="1" outline="0" axis="axisRow" fieldPosition="6"/>
    </format>
    <format dxfId="286">
      <pivotArea field="4" type="button" dataOnly="0" labelOnly="1" outline="0"/>
    </format>
    <format dxfId="285">
      <pivotArea field="4" type="button" dataOnly="0" labelOnly="1" outline="0"/>
    </format>
    <format dxfId="284">
      <pivotArea field="5" type="button" dataOnly="0" labelOnly="1" outline="0"/>
    </format>
    <format dxfId="283">
      <pivotArea field="5" type="button" dataOnly="0" labelOnly="1" outline="0"/>
    </format>
    <format dxfId="282">
      <pivotArea field="6" type="button" dataOnly="0" labelOnly="1" outline="0"/>
    </format>
    <format dxfId="281">
      <pivotArea field="6" type="button" dataOnly="0" labelOnly="1" outline="0"/>
    </format>
    <format dxfId="280">
      <pivotArea field="7" type="button" dataOnly="0" labelOnly="1" outline="0" axis="axisRow" fieldPosition="0"/>
    </format>
    <format dxfId="279">
      <pivotArea dataOnly="0" labelOnly="1" outline="0" fieldPosition="0">
        <references count="1">
          <reference field="7" count="0"/>
        </references>
      </pivotArea>
    </format>
    <format dxfId="278">
      <pivotArea field="7" type="button" dataOnly="0" labelOnly="1" outline="0" axis="axisRow" fieldPosition="0"/>
    </format>
    <format dxfId="277">
      <pivotArea dataOnly="0" labelOnly="1" outline="0" fieldPosition="0">
        <references count="1">
          <reference field="7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87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1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43">
        <item m="1" x="25"/>
        <item m="1" x="31"/>
        <item m="1" x="41"/>
        <item m="1" x="29"/>
        <item m="1" x="37"/>
        <item m="1" x="23"/>
        <item m="1" x="34"/>
        <item m="1" x="40"/>
        <item m="1" x="27"/>
        <item m="1" x="35"/>
        <item m="1" x="30"/>
        <item m="1" x="24"/>
        <item m="1" x="33"/>
        <item m="1" x="39"/>
        <item m="1" x="28"/>
        <item m="1" x="36"/>
        <item m="1" x="42"/>
        <item m="1" x="32"/>
        <item m="1" x="38"/>
        <item m="1" x="26"/>
        <item x="0"/>
        <item x="2"/>
        <item x="4"/>
        <item h="1" x="3"/>
        <item h="1" x="5"/>
        <item h="1" x="6"/>
        <item h="1" x="7"/>
        <item x="8"/>
        <item x="9"/>
        <item x="10"/>
        <item x="11"/>
        <item h="1" x="12"/>
        <item h="1" x="13"/>
        <item x="14"/>
        <item h="1" x="15"/>
        <item h="1" x="16"/>
        <item h="1" x="17"/>
        <item h="1" x="18"/>
        <item h="1" x="19"/>
        <item h="1" x="20"/>
        <item h="1" x="21"/>
        <item h="1"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8"/>
    <field x="16"/>
    <field x="15"/>
    <field x="17"/>
    <field x="18"/>
    <field x="20"/>
    <field x="19"/>
  </rowFields>
  <rowItems count="81">
    <i>
      <x/>
      <x/>
      <x v="2"/>
      <x v="1"/>
      <x v="5"/>
      <x v="4"/>
      <x v="5"/>
    </i>
    <i r="2">
      <x v="10"/>
      <x v="1"/>
      <x v="5"/>
      <x v="4"/>
      <x v="5"/>
    </i>
    <i>
      <x v="1"/>
      <x v="2"/>
      <x v="7"/>
      <x v="1"/>
      <x v="43"/>
      <x/>
      <x v="4"/>
    </i>
    <i>
      <x v="2"/>
      <x/>
      <x v="8"/>
      <x v="1"/>
      <x v="57"/>
      <x v="2"/>
      <x v="5"/>
    </i>
    <i>
      <x v="3"/>
      <x/>
      <x v="2"/>
      <x v="1"/>
      <x v="6"/>
      <x v="4"/>
      <x v="5"/>
    </i>
    <i r="2">
      <x v="10"/>
      <x v="1"/>
      <x v="6"/>
      <x v="4"/>
      <x v="5"/>
    </i>
    <i>
      <x v="4"/>
      <x v="3"/>
      <x v="3"/>
      <x v="1"/>
      <x v="48"/>
      <x/>
      <x v="4"/>
    </i>
    <i>
      <x v="5"/>
      <x/>
      <x v="7"/>
      <x v="1"/>
      <x v="49"/>
      <x/>
      <x v="4"/>
    </i>
    <i r="2">
      <x v="10"/>
      <x v="1"/>
      <x v="49"/>
      <x/>
      <x v="4"/>
    </i>
    <i>
      <x v="6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7"/>
      <x/>
      <x v="10"/>
      <x v="1"/>
      <x v="42"/>
      <x v="2"/>
      <x v="7"/>
    </i>
    <i r="1">
      <x v="1"/>
      <x v="4"/>
      <x v="1"/>
      <x v="41"/>
      <x v="2"/>
      <x v="7"/>
    </i>
    <i>
      <x v="8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9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10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11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12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13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2">
      <x v="8"/>
      <x v="1"/>
      <x v="65"/>
      <x v="2"/>
      <x v="5"/>
    </i>
    <i r="1">
      <x v="1"/>
      <x v="10"/>
      <x v="1"/>
      <x v="27"/>
      <x v="2"/>
      <x v="8"/>
    </i>
    <i>
      <x v="14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15"/>
      <x/>
      <x v="10"/>
      <x v="1"/>
      <x v="51"/>
      <x v="2"/>
      <x v="5"/>
    </i>
    <i>
      <x v="16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17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18"/>
      <x v="1"/>
      <x/>
      <x/>
      <x v="4"/>
      <x v="2"/>
      <x v="3"/>
    </i>
    <i r="1">
      <x v="3"/>
      <x v="3"/>
      <x/>
      <x v="4"/>
      <x v="2"/>
      <x v="1"/>
    </i>
    <i>
      <x v="19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20"/>
      <x v="3"/>
      <x v="3"/>
      <x v="1"/>
      <x v="21"/>
      <x v="2"/>
      <x v="1"/>
    </i>
    <i>
      <x v="21"/>
      <x v="1"/>
      <x v="10"/>
      <x v="1"/>
      <x v="2"/>
      <x v="2"/>
      <x v="1"/>
    </i>
    <i r="1">
      <x v="3"/>
      <x v="8"/>
      <x v="1"/>
      <x v="1"/>
      <x v="2"/>
      <x v="1"/>
    </i>
    <i>
      <x v="22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4">
    <format dxfId="276">
      <pivotArea field="2" type="button" dataOnly="0" labelOnly="1" outline="0"/>
    </format>
    <format dxfId="275">
      <pivotArea dataOnly="0" labelOnly="1" grandRow="1" outline="0" fieldPosition="0"/>
    </format>
    <format dxfId="274">
      <pivotArea field="3" type="button" dataOnly="0" labelOnly="1" outline="0"/>
    </format>
    <format dxfId="273">
      <pivotArea field="3" type="button" dataOnly="0" labelOnly="1" outline="0"/>
    </format>
    <format dxfId="272">
      <pivotArea type="all" dataOnly="0" outline="0" fieldPosition="0"/>
    </format>
    <format dxfId="271">
      <pivotArea field="3" type="button" dataOnly="0" labelOnly="1" outline="0"/>
    </format>
    <format dxfId="270">
      <pivotArea field="16" type="button" dataOnly="0" labelOnly="1" outline="0" axis="axisRow" fieldPosition="1"/>
    </format>
    <format dxfId="269">
      <pivotArea field="15" type="button" dataOnly="0" labelOnly="1" outline="0" axis="axisRow" fieldPosition="2"/>
    </format>
    <format dxfId="268">
      <pivotArea field="17" type="button" dataOnly="0" labelOnly="1" outline="0" axis="axisRow" fieldPosition="3"/>
    </format>
    <format dxfId="267">
      <pivotArea field="18" type="button" dataOnly="0" labelOnly="1" outline="0" axis="axisRow" fieldPosition="4"/>
    </format>
    <format dxfId="266">
      <pivotArea field="20" type="button" dataOnly="0" labelOnly="1" outline="0" axis="axisRow" fieldPosition="5"/>
    </format>
    <format dxfId="265">
      <pivotArea field="19" type="button" dataOnly="0" labelOnly="1" outline="0" axis="axisRow" fieldPosition="6"/>
    </format>
    <format dxfId="264">
      <pivotArea field="4" type="button" dataOnly="0" labelOnly="1" outline="0"/>
    </format>
    <format dxfId="263">
      <pivotArea field="4" type="button" dataOnly="0" labelOnly="1" outline="0"/>
    </format>
    <format dxfId="262">
      <pivotArea field="5" type="button" dataOnly="0" labelOnly="1" outline="0"/>
    </format>
    <format dxfId="261">
      <pivotArea field="5" type="button" dataOnly="0" labelOnly="1" outline="0"/>
    </format>
    <format dxfId="260">
      <pivotArea field="6" type="button" dataOnly="0" labelOnly="1" outline="0"/>
    </format>
    <format dxfId="259">
      <pivotArea field="6" type="button" dataOnly="0" labelOnly="1" outline="0"/>
    </format>
    <format dxfId="258">
      <pivotArea field="7" type="button" dataOnly="0" labelOnly="1" outline="0"/>
    </format>
    <format dxfId="257">
      <pivotArea field="7" type="button" dataOnly="0" labelOnly="1" outline="0"/>
    </format>
    <format dxfId="256">
      <pivotArea field="8" type="button" dataOnly="0" labelOnly="1" outline="0" axis="axisRow" fieldPosition="0"/>
    </format>
    <format dxfId="255">
      <pivotArea dataOnly="0" labelOnly="1" outline="0" fieldPosition="0">
        <references count="1">
          <reference field="8" count="0"/>
        </references>
      </pivotArea>
    </format>
    <format dxfId="254">
      <pivotArea field="8" type="button" dataOnly="0" labelOnly="1" outline="0" axis="axisRow" fieldPosition="0"/>
    </format>
    <format dxfId="253">
      <pivotArea dataOnly="0" labelOnly="1" outline="0" fieldPosition="0">
        <references count="1">
          <reference field="8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93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1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7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9"/>
    <field x="16"/>
    <field x="15"/>
    <field x="17"/>
    <field x="18"/>
    <field x="20"/>
    <field x="19"/>
  </rowFields>
  <rowItems count="87">
    <i>
      <x/>
      <x/>
      <x v="2"/>
      <x v="1"/>
      <x v="5"/>
      <x v="4"/>
      <x v="5"/>
    </i>
    <i r="2">
      <x v="10"/>
      <x v="1"/>
      <x v="5"/>
      <x v="4"/>
      <x v="5"/>
    </i>
    <i>
      <x v="1"/>
      <x v="1"/>
      <x v="10"/>
      <x v="1"/>
      <x v="77"/>
      <x v="2"/>
      <x v="2"/>
    </i>
    <i>
      <x v="2"/>
      <x/>
      <x v="8"/>
      <x v="1"/>
      <x v="57"/>
      <x v="2"/>
      <x v="5"/>
    </i>
    <i r="1">
      <x v="2"/>
      <x v="7"/>
      <x v="1"/>
      <x v="43"/>
      <x/>
      <x v="4"/>
    </i>
    <i>
      <x v="3"/>
      <x/>
      <x v="2"/>
      <x v="1"/>
      <x v="6"/>
      <x v="4"/>
      <x v="5"/>
    </i>
    <i r="2">
      <x v="10"/>
      <x v="1"/>
      <x v="6"/>
      <x v="4"/>
      <x v="5"/>
    </i>
    <i>
      <x v="4"/>
      <x v="3"/>
      <x v="3"/>
      <x v="1"/>
      <x v="48"/>
      <x/>
      <x v="4"/>
    </i>
    <i>
      <x v="5"/>
      <x/>
      <x v="7"/>
      <x v="1"/>
      <x v="49"/>
      <x/>
      <x v="4"/>
    </i>
    <i r="2">
      <x v="10"/>
      <x v="1"/>
      <x v="49"/>
      <x/>
      <x v="4"/>
    </i>
    <i>
      <x v="6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7"/>
      <x/>
      <x v="10"/>
      <x v="1"/>
      <x v="42"/>
      <x v="2"/>
      <x v="7"/>
    </i>
    <i r="1">
      <x v="1"/>
      <x v="4"/>
      <x v="1"/>
      <x v="41"/>
      <x v="2"/>
      <x v="7"/>
    </i>
    <i>
      <x v="8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9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10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11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12"/>
      <x/>
      <x v="10"/>
      <x v="1"/>
      <x v="32"/>
      <x v="3"/>
      <x/>
    </i>
    <i r="1">
      <x v="1"/>
      <x v="5"/>
      <x v="1"/>
      <x v="33"/>
      <x v="3"/>
      <x/>
    </i>
    <i r="1">
      <x v="3"/>
      <x v="3"/>
      <x v="1"/>
      <x v="52"/>
      <x v="2"/>
      <x v="2"/>
    </i>
    <i>
      <x v="13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1">
      <x v="1"/>
      <x v="10"/>
      <x v="1"/>
      <x v="27"/>
      <x v="2"/>
      <x v="8"/>
    </i>
    <i>
      <x v="14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15"/>
      <x/>
      <x v="10"/>
      <x v="1"/>
      <x v="51"/>
      <x v="2"/>
      <x v="5"/>
    </i>
    <i>
      <x v="16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17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18"/>
      <x v="1"/>
      <x/>
      <x/>
      <x v="4"/>
      <x v="2"/>
      <x v="3"/>
    </i>
    <i r="1">
      <x v="3"/>
      <x v="3"/>
      <x/>
      <x v="4"/>
      <x v="2"/>
      <x v="1"/>
    </i>
    <i>
      <x v="19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20"/>
      <x v="3"/>
      <x v="3"/>
      <x v="1"/>
      <x v="21"/>
      <x v="2"/>
      <x v="1"/>
    </i>
    <i>
      <x v="21"/>
      <x v="1"/>
      <x v="10"/>
      <x v="1"/>
      <x v="2"/>
      <x v="2"/>
      <x v="1"/>
    </i>
    <i r="1">
      <x v="3"/>
      <x v="8"/>
      <x v="1"/>
      <x v="1"/>
      <x v="2"/>
      <x v="1"/>
    </i>
    <i>
      <x v="22"/>
      <x/>
      <x v="8"/>
      <x v="1"/>
      <x v="56"/>
      <x v="2"/>
      <x v="5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  <i>
      <x v="23"/>
      <x/>
      <x v="4"/>
      <x v="1"/>
      <x v="59"/>
      <x v="2"/>
      <x v="7"/>
    </i>
    <i r="2">
      <x v="10"/>
      <x v="1"/>
      <x v="60"/>
      <x v="2"/>
      <x v="7"/>
    </i>
    <i>
      <x v="24"/>
      <x/>
      <x v="4"/>
      <x v="1"/>
      <x v="16"/>
      <x v="2"/>
      <x v="7"/>
    </i>
    <i r="2">
      <x v="10"/>
      <x v="1"/>
      <x v="17"/>
      <x v="2"/>
      <x v="7"/>
    </i>
    <i>
      <x v="25"/>
      <x/>
      <x v="4"/>
      <x v="1"/>
      <x v="13"/>
      <x v="2"/>
      <x v="7"/>
    </i>
    <i r="2">
      <x v="10"/>
      <x v="1"/>
      <x v="64"/>
      <x v="2"/>
      <x v="7"/>
    </i>
  </rowItems>
  <colItems count="1">
    <i/>
  </colItems>
  <formats count="22">
    <format dxfId="252">
      <pivotArea field="2" type="button" dataOnly="0" labelOnly="1" outline="0"/>
    </format>
    <format dxfId="251">
      <pivotArea dataOnly="0" labelOnly="1" grandRow="1" outline="0" fieldPosition="0"/>
    </format>
    <format dxfId="250">
      <pivotArea field="3" type="button" dataOnly="0" labelOnly="1" outline="0"/>
    </format>
    <format dxfId="249">
      <pivotArea field="3" type="button" dataOnly="0" labelOnly="1" outline="0"/>
    </format>
    <format dxfId="248">
      <pivotArea type="all" dataOnly="0" outline="0" fieldPosition="0"/>
    </format>
    <format dxfId="247">
      <pivotArea field="3" type="button" dataOnly="0" labelOnly="1" outline="0"/>
    </format>
    <format dxfId="246">
      <pivotArea field="16" type="button" dataOnly="0" labelOnly="1" outline="0" axis="axisRow" fieldPosition="1"/>
    </format>
    <format dxfId="245">
      <pivotArea field="15" type="button" dataOnly="0" labelOnly="1" outline="0" axis="axisRow" fieldPosition="2"/>
    </format>
    <format dxfId="244">
      <pivotArea field="17" type="button" dataOnly="0" labelOnly="1" outline="0" axis="axisRow" fieldPosition="3"/>
    </format>
    <format dxfId="243">
      <pivotArea field="18" type="button" dataOnly="0" labelOnly="1" outline="0" axis="axisRow" fieldPosition="4"/>
    </format>
    <format dxfId="242">
      <pivotArea field="20" type="button" dataOnly="0" labelOnly="1" outline="0" axis="axisRow" fieldPosition="5"/>
    </format>
    <format dxfId="241">
      <pivotArea field="19" type="button" dataOnly="0" labelOnly="1" outline="0" axis="axisRow" fieldPosition="6"/>
    </format>
    <format dxfId="240">
      <pivotArea field="4" type="button" dataOnly="0" labelOnly="1" outline="0"/>
    </format>
    <format dxfId="239">
      <pivotArea field="4" type="button" dataOnly="0" labelOnly="1" outline="0"/>
    </format>
    <format dxfId="238">
      <pivotArea field="5" type="button" dataOnly="0" labelOnly="1" outline="0"/>
    </format>
    <format dxfId="237">
      <pivotArea field="5" type="button" dataOnly="0" labelOnly="1" outline="0"/>
    </format>
    <format dxfId="236">
      <pivotArea field="6" type="button" dataOnly="0" labelOnly="1" outline="0"/>
    </format>
    <format dxfId="235">
      <pivotArea field="6" type="button" dataOnly="0" labelOnly="1" outline="0"/>
    </format>
    <format dxfId="234">
      <pivotArea field="9" type="button" dataOnly="0" labelOnly="1" outline="0" axis="axisRow" fieldPosition="0"/>
    </format>
    <format dxfId="233">
      <pivotArea dataOnly="0" labelOnly="1" outline="0" fieldPosition="0">
        <references count="1">
          <reference field="9" count="0"/>
        </references>
      </pivotArea>
    </format>
    <format dxfId="232">
      <pivotArea field="9" type="button" dataOnly="0" labelOnly="1" outline="0" axis="axisRow" fieldPosition="0"/>
    </format>
    <format dxfId="231">
      <pivotArea dataOnly="0" labelOnly="1" outline="0" fieldPosition="0">
        <references count="1">
          <reference field="9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19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6" indent="0" compact="0" compactData="0" multipleFieldFilters="0">
  <location ref="A6:G89" firstHeaderRow="1" firstDataRow="1" firstDataCol="7"/>
  <pivotFields count="22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1">
        <item m="1" x="29"/>
        <item m="1" x="28"/>
        <item m="1" x="27"/>
        <item m="1" x="26"/>
        <item m="1" x="30"/>
        <item m="1" x="24"/>
        <item m="1" x="25"/>
        <item x="0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30">
        <item m="1" x="28"/>
        <item m="1" x="27"/>
        <item m="1" x="29"/>
        <item x="0"/>
        <item x="2"/>
        <item x="3"/>
        <item x="4"/>
        <item x="1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3">
        <item x="0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h="1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4">
        <item x="0"/>
        <item x="2"/>
        <item x="1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sortType="ascending" defaultSubtotal="0">
      <items count="27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h="1"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">
        <item x="0"/>
        <item x="1"/>
        <item x="2"/>
        <item x="4"/>
        <item x="3"/>
        <item x="5"/>
        <item x="6"/>
        <item x="7"/>
        <item x="8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3"/>
        <item h="1" x="1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1">
        <item x="8"/>
        <item x="9"/>
        <item x="0"/>
        <item x="4"/>
        <item x="7"/>
        <item x="6"/>
        <item x="5"/>
        <item x="2"/>
        <item x="3"/>
        <item x="1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1"/>
        <item n=" "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8">
        <item x="55"/>
        <item x="62"/>
        <item x="63"/>
        <item x="56"/>
        <item x="57"/>
        <item x="0"/>
        <item x="5"/>
        <item x="49"/>
        <item x="50"/>
        <item x="51"/>
        <item x="52"/>
        <item x="53"/>
        <item x="54"/>
        <item x="75"/>
        <item x="69"/>
        <item x="68"/>
        <item x="73"/>
        <item x="72"/>
        <item x="64"/>
        <item x="25"/>
        <item x="60"/>
        <item x="61"/>
        <item x="8"/>
        <item x="40"/>
        <item x="37"/>
        <item x="38"/>
        <item x="35"/>
        <item x="36"/>
        <item x="46"/>
        <item x="47"/>
        <item x="48"/>
        <item x="9"/>
        <item x="32"/>
        <item x="33"/>
        <item x="26"/>
        <item x="27"/>
        <item x="15"/>
        <item x="14"/>
        <item x="7"/>
        <item x="42"/>
        <item x="41"/>
        <item x="11"/>
        <item x="10"/>
        <item x="2"/>
        <item x="13"/>
        <item x="44"/>
        <item x="43"/>
        <item x="31"/>
        <item x="4"/>
        <item x="6"/>
        <item x="16"/>
        <item x="45"/>
        <item x="34"/>
        <item x="30"/>
        <item x="28"/>
        <item x="21"/>
        <item x="66"/>
        <item x="3"/>
        <item x="12"/>
        <item x="71"/>
        <item x="70"/>
        <item x="23"/>
        <item x="19"/>
        <item x="18"/>
        <item x="74"/>
        <item x="39"/>
        <item x="29"/>
        <item x="22"/>
        <item x="67"/>
        <item x="24"/>
        <item x="20"/>
        <item x="58"/>
        <item x="59"/>
        <item x="17"/>
        <item m="1" x="77"/>
        <item m="1" x="76"/>
        <item x="65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9">
        <item x="3"/>
        <item x="8"/>
        <item x="1"/>
        <item x="5"/>
        <item x="2"/>
        <item x="0"/>
        <item x="7"/>
        <item x="4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2"/>
        <item x="3"/>
        <item x="1"/>
        <item x="4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7">
    <field x="10"/>
    <field x="16"/>
    <field x="15"/>
    <field x="17"/>
    <field x="18"/>
    <field x="20"/>
    <field x="19"/>
  </rowFields>
  <rowItems count="83">
    <i>
      <x/>
      <x/>
      <x v="2"/>
      <x v="1"/>
      <x v="5"/>
      <x v="4"/>
      <x v="5"/>
    </i>
    <i r="2">
      <x v="10"/>
      <x v="1"/>
      <x v="5"/>
      <x v="4"/>
      <x v="5"/>
    </i>
    <i>
      <x v="1"/>
      <x v="1"/>
      <x v="10"/>
      <x v="1"/>
      <x v="77"/>
      <x v="2"/>
      <x v="2"/>
    </i>
    <i>
      <x v="2"/>
      <x/>
      <x v="8"/>
      <x v="1"/>
      <x v="57"/>
      <x v="2"/>
      <x v="5"/>
    </i>
    <i r="1">
      <x v="2"/>
      <x v="7"/>
      <x v="1"/>
      <x v="43"/>
      <x/>
      <x v="4"/>
    </i>
    <i>
      <x v="3"/>
      <x/>
      <x v="2"/>
      <x v="1"/>
      <x v="6"/>
      <x v="4"/>
      <x v="5"/>
    </i>
    <i r="2">
      <x v="10"/>
      <x v="1"/>
      <x v="6"/>
      <x v="4"/>
      <x v="5"/>
    </i>
    <i>
      <x v="4"/>
      <x v="3"/>
      <x v="3"/>
      <x v="1"/>
      <x v="48"/>
      <x/>
      <x v="4"/>
    </i>
    <i>
      <x v="5"/>
      <x/>
      <x v="7"/>
      <x v="1"/>
      <x v="49"/>
      <x/>
      <x v="4"/>
    </i>
    <i r="2">
      <x v="10"/>
      <x v="1"/>
      <x v="49"/>
      <x/>
      <x v="4"/>
    </i>
    <i>
      <x v="6"/>
      <x/>
      <x v="6"/>
      <x v="1"/>
      <x v="22"/>
      <x v="3"/>
      <x/>
    </i>
    <i r="4">
      <x v="38"/>
      <x v="1"/>
      <x/>
    </i>
    <i r="1">
      <x v="1"/>
      <x v="5"/>
      <x v="1"/>
      <x v="31"/>
      <x v="3"/>
      <x/>
    </i>
    <i r="4">
      <x v="38"/>
      <x v="1"/>
      <x/>
    </i>
    <i r="2">
      <x v="10"/>
      <x v="1"/>
      <x v="31"/>
      <x v="3"/>
      <x/>
    </i>
    <i r="4">
      <x v="38"/>
      <x v="1"/>
      <x/>
    </i>
    <i>
      <x v="7"/>
      <x/>
      <x v="10"/>
      <x v="1"/>
      <x v="42"/>
      <x v="2"/>
      <x v="7"/>
    </i>
    <i r="1">
      <x v="1"/>
      <x v="4"/>
      <x v="1"/>
      <x v="41"/>
      <x v="2"/>
      <x v="7"/>
    </i>
    <i>
      <x v="8"/>
      <x/>
      <x v="5"/>
      <x v="1"/>
      <x v="50"/>
      <x v="3"/>
      <x/>
    </i>
    <i r="2">
      <x v="8"/>
      <x v="1"/>
      <x v="58"/>
      <x v="2"/>
      <x v="5"/>
    </i>
    <i r="2">
      <x v="10"/>
      <x v="1"/>
      <x v="37"/>
      <x v="1"/>
      <x/>
    </i>
    <i r="4">
      <x v="44"/>
      <x v="2"/>
      <x v="2"/>
    </i>
    <i r="1">
      <x v="1"/>
      <x v="5"/>
      <x v="1"/>
      <x v="36"/>
      <x v="1"/>
      <x/>
    </i>
    <i>
      <x v="9"/>
      <x/>
      <x v="8"/>
      <x/>
      <x v="63"/>
      <x v="2"/>
      <x v="5"/>
    </i>
    <i r="1">
      <x v="1"/>
      <x/>
      <x/>
      <x v="63"/>
      <x v="2"/>
      <x v="3"/>
    </i>
    <i r="2">
      <x v="3"/>
      <x v="1"/>
      <x v="73"/>
      <x v="2"/>
      <x v="2"/>
    </i>
    <i>
      <x v="10"/>
      <x/>
      <x v="8"/>
      <x/>
      <x v="61"/>
      <x v="2"/>
      <x v="5"/>
    </i>
    <i r="3">
      <x v="1"/>
      <x v="55"/>
      <x v="2"/>
      <x v="5"/>
    </i>
    <i r="4">
      <x v="62"/>
      <x v="2"/>
      <x v="5"/>
    </i>
    <i r="2">
      <x v="10"/>
      <x v="1"/>
      <x v="34"/>
      <x/>
      <x v="4"/>
    </i>
    <i r="1">
      <x v="1"/>
      <x/>
      <x v="1"/>
      <x v="69"/>
      <x v="2"/>
      <x v="3"/>
    </i>
    <i r="2">
      <x v="3"/>
      <x v="1"/>
      <x v="35"/>
      <x/>
      <x v="4"/>
    </i>
    <i r="2">
      <x v="10"/>
      <x v="1"/>
      <x v="67"/>
      <x v="2"/>
      <x v="5"/>
    </i>
    <i r="4">
      <x v="70"/>
      <x v="2"/>
      <x v="5"/>
    </i>
    <i r="1">
      <x v="3"/>
      <x v="3"/>
      <x v="1"/>
      <x v="19"/>
      <x v="2"/>
      <x v="2"/>
    </i>
    <i>
      <x v="11"/>
      <x/>
      <x v="2"/>
      <x v="1"/>
      <x v="47"/>
      <x v="2"/>
      <x v="8"/>
    </i>
    <i r="2">
      <x v="8"/>
      <x v="1"/>
      <x v="54"/>
      <x v="2"/>
      <x v="5"/>
    </i>
    <i r="2">
      <x v="10"/>
      <x v="1"/>
      <x v="47"/>
      <x v="2"/>
      <x v="8"/>
    </i>
    <i r="1">
      <x v="1"/>
      <x v="10"/>
      <x v="1"/>
      <x v="66"/>
      <x v="2"/>
      <x v="5"/>
    </i>
    <i r="1">
      <x v="3"/>
      <x v="3"/>
      <x v="1"/>
      <x v="53"/>
      <x v="2"/>
      <x v="2"/>
    </i>
    <i>
      <x v="12"/>
      <x/>
      <x v="10"/>
      <x v="1"/>
      <x v="32"/>
      <x v="3"/>
      <x/>
    </i>
    <i r="1">
      <x v="1"/>
      <x v="5"/>
      <x v="1"/>
      <x v="33"/>
      <x v="3"/>
      <x/>
    </i>
    <i>
      <x v="13"/>
      <x/>
      <x v="1"/>
      <x v="1"/>
      <x v="26"/>
      <x v="2"/>
      <x v="8"/>
    </i>
    <i r="2">
      <x v="3"/>
      <x v="1"/>
      <x v="25"/>
      <x v="2"/>
      <x/>
    </i>
    <i r="2">
      <x v="5"/>
      <x v="1"/>
      <x v="24"/>
      <x v="2"/>
      <x/>
    </i>
    <i r="2">
      <x v="8"/>
      <x v="1"/>
      <x v="65"/>
      <x v="2"/>
      <x v="5"/>
    </i>
    <i r="1">
      <x v="1"/>
      <x v="10"/>
      <x v="1"/>
      <x v="27"/>
      <x v="2"/>
      <x v="8"/>
    </i>
    <i>
      <x v="14"/>
      <x/>
      <x v="3"/>
      <x v="1"/>
      <x v="23"/>
      <x v="2"/>
      <x v="4"/>
    </i>
    <i r="2">
      <x v="10"/>
      <x v="1"/>
      <x v="40"/>
      <x v="1"/>
      <x v="6"/>
    </i>
    <i r="4">
      <x v="46"/>
      <x v="1"/>
      <x v="6"/>
    </i>
    <i r="1">
      <x v="1"/>
      <x v="9"/>
      <x v="1"/>
      <x v="39"/>
      <x v="1"/>
      <x v="6"/>
    </i>
    <i r="4">
      <x v="45"/>
      <x v="1"/>
      <x v="6"/>
    </i>
    <i>
      <x v="15"/>
      <x/>
      <x v="10"/>
      <x v="1"/>
      <x v="51"/>
      <x v="2"/>
      <x v="5"/>
    </i>
    <i>
      <x v="16"/>
      <x/>
      <x v="1"/>
      <x v="1"/>
      <x v="28"/>
      <x v="2"/>
      <x v="6"/>
    </i>
    <i r="2">
      <x v="3"/>
      <x v="1"/>
      <x v="28"/>
      <x v="2"/>
      <x v="6"/>
    </i>
    <i r="2">
      <x v="5"/>
      <x v="1"/>
      <x v="28"/>
      <x v="2"/>
      <x v="6"/>
    </i>
    <i r="2">
      <x v="9"/>
      <x v="1"/>
      <x v="28"/>
      <x v="2"/>
      <x v="6"/>
    </i>
    <i r="2">
      <x v="10"/>
      <x v="1"/>
      <x v="28"/>
      <x v="2"/>
      <x v="6"/>
    </i>
    <i r="4">
      <x v="29"/>
      <x v="2"/>
      <x v="5"/>
    </i>
    <i r="4">
      <x v="30"/>
      <x v="2"/>
      <x v="5"/>
    </i>
    <i r="1">
      <x v="1"/>
      <x v="10"/>
      <x v="1"/>
      <x v="8"/>
      <x v="2"/>
      <x v="5"/>
    </i>
    <i r="4">
      <x v="10"/>
      <x v="2"/>
      <x v="5"/>
    </i>
    <i r="1">
      <x v="3"/>
      <x v="8"/>
      <x v="1"/>
      <x v="7"/>
      <x v="2"/>
      <x v="5"/>
    </i>
    <i r="4">
      <x v="9"/>
      <x v="2"/>
      <x v="5"/>
    </i>
    <i>
      <x v="17"/>
      <x/>
      <x v="8"/>
      <x v="1"/>
      <x v="11"/>
      <x v="2"/>
      <x v="5"/>
    </i>
    <i r="1">
      <x v="1"/>
      <x/>
      <x/>
      <x v="3"/>
      <x v="2"/>
      <x v="3"/>
    </i>
    <i r="2">
      <x v="10"/>
      <x v="1"/>
      <x v="12"/>
      <x v="2"/>
      <x v="5"/>
    </i>
    <i r="1">
      <x v="3"/>
      <x v="1"/>
      <x v="1"/>
      <x/>
      <x v="2"/>
      <x v="1"/>
    </i>
    <i r="2">
      <x v="3"/>
      <x/>
      <x v="3"/>
      <x v="2"/>
      <x v="1"/>
    </i>
    <i>
      <x v="18"/>
      <x v="1"/>
      <x/>
      <x/>
      <x v="4"/>
      <x v="2"/>
      <x v="3"/>
    </i>
    <i r="1">
      <x v="3"/>
      <x v="3"/>
      <x/>
      <x v="4"/>
      <x v="2"/>
      <x v="1"/>
    </i>
    <i>
      <x v="19"/>
      <x/>
      <x v="8"/>
      <x v="1"/>
      <x v="71"/>
      <x v="2"/>
      <x v="5"/>
    </i>
    <i r="1">
      <x v="1"/>
      <x v="10"/>
      <x v="1"/>
      <x v="72"/>
      <x v="2"/>
      <x v="5"/>
    </i>
    <i r="1">
      <x v="3"/>
      <x v="3"/>
      <x v="1"/>
      <x v="20"/>
      <x v="2"/>
      <x v="1"/>
    </i>
    <i>
      <x v="20"/>
      <x v="3"/>
      <x v="3"/>
      <x v="1"/>
      <x v="21"/>
      <x v="2"/>
      <x v="1"/>
    </i>
    <i>
      <x v="21"/>
      <x v="1"/>
      <x v="10"/>
      <x v="1"/>
      <x v="2"/>
      <x v="2"/>
      <x v="1"/>
    </i>
    <i r="1">
      <x v="3"/>
      <x v="8"/>
      <x v="1"/>
      <x v="1"/>
      <x v="2"/>
      <x v="1"/>
    </i>
    <i>
      <x v="22"/>
      <x/>
      <x v="8"/>
      <x v="1"/>
      <x v="18"/>
      <x v="2"/>
      <x v="1"/>
    </i>
    <i r="4">
      <x v="56"/>
      <x v="2"/>
      <x v="5"/>
    </i>
    <i r="2">
      <x v="10"/>
      <x v="1"/>
      <x v="76"/>
      <x v="2"/>
      <x v="1"/>
    </i>
    <i r="1">
      <x v="1"/>
      <x v="10"/>
      <x v="1"/>
      <x v="68"/>
      <x v="2"/>
      <x v="5"/>
    </i>
    <i r="1">
      <x v="4"/>
      <x v="4"/>
      <x v="1"/>
      <x v="14"/>
      <x v="2"/>
      <x v="7"/>
    </i>
    <i r="2">
      <x v="10"/>
      <x v="1"/>
      <x v="15"/>
      <x v="2"/>
      <x v="7"/>
    </i>
  </rowItems>
  <colItems count="1">
    <i/>
  </colItems>
  <formats count="26">
    <format dxfId="230">
      <pivotArea field="2" type="button" dataOnly="0" labelOnly="1" outline="0"/>
    </format>
    <format dxfId="229">
      <pivotArea dataOnly="0" labelOnly="1" grandRow="1" outline="0" fieldPosition="0"/>
    </format>
    <format dxfId="228">
      <pivotArea field="3" type="button" dataOnly="0" labelOnly="1" outline="0"/>
    </format>
    <format dxfId="227">
      <pivotArea field="3" type="button" dataOnly="0" labelOnly="1" outline="0"/>
    </format>
    <format dxfId="226">
      <pivotArea type="all" dataOnly="0" outline="0" fieldPosition="0"/>
    </format>
    <format dxfId="225">
      <pivotArea field="3" type="button" dataOnly="0" labelOnly="1" outline="0"/>
    </format>
    <format dxfId="224">
      <pivotArea field="16" type="button" dataOnly="0" labelOnly="1" outline="0" axis="axisRow" fieldPosition="1"/>
    </format>
    <format dxfId="223">
      <pivotArea field="15" type="button" dataOnly="0" labelOnly="1" outline="0" axis="axisRow" fieldPosition="2"/>
    </format>
    <format dxfId="222">
      <pivotArea field="17" type="button" dataOnly="0" labelOnly="1" outline="0" axis="axisRow" fieldPosition="3"/>
    </format>
    <format dxfId="221">
      <pivotArea field="18" type="button" dataOnly="0" labelOnly="1" outline="0" axis="axisRow" fieldPosition="4"/>
    </format>
    <format dxfId="220">
      <pivotArea field="20" type="button" dataOnly="0" labelOnly="1" outline="0" axis="axisRow" fieldPosition="5"/>
    </format>
    <format dxfId="219">
      <pivotArea field="19" type="button" dataOnly="0" labelOnly="1" outline="0" axis="axisRow" fieldPosition="6"/>
    </format>
    <format dxfId="218">
      <pivotArea field="4" type="button" dataOnly="0" labelOnly="1" outline="0"/>
    </format>
    <format dxfId="217">
      <pivotArea field="4" type="button" dataOnly="0" labelOnly="1" outline="0"/>
    </format>
    <format dxfId="216">
      <pivotArea field="5" type="button" dataOnly="0" labelOnly="1" outline="0"/>
    </format>
    <format dxfId="215">
      <pivotArea field="5" type="button" dataOnly="0" labelOnly="1" outline="0"/>
    </format>
    <format dxfId="214">
      <pivotArea field="6" type="button" dataOnly="0" labelOnly="1" outline="0"/>
    </format>
    <format dxfId="213">
      <pivotArea field="6" type="button" dataOnly="0" labelOnly="1" outline="0"/>
    </format>
    <format dxfId="212">
      <pivotArea field="9" type="button" dataOnly="0" labelOnly="1" outline="0"/>
    </format>
    <format dxfId="211">
      <pivotArea field="9" type="button" dataOnly="0" labelOnly="1" outline="0"/>
    </format>
    <format dxfId="210">
      <pivotArea field="10" type="button" dataOnly="0" labelOnly="1" outline="0" axis="axisRow" fieldPosition="0"/>
    </format>
    <format dxfId="209">
      <pivotArea dataOnly="0" labelOnly="1" outline="0" fieldPosition="0">
        <references count="1">
          <reference field="10" count="0"/>
        </references>
      </pivotArea>
    </format>
    <format dxfId="208">
      <pivotArea field="10" type="button" dataOnly="0" labelOnly="1" outline="0" axis="axisRow" fieldPosition="0"/>
    </format>
    <format dxfId="207">
      <pivotArea dataOnly="0" labelOnly="1" outline="0" fieldPosition="0">
        <references count="1">
          <reference field="10" count="0"/>
        </references>
      </pivotArea>
    </format>
    <format dxfId="206">
      <pivotArea field="10" type="button" dataOnly="0" labelOnly="1" outline="0" axis="axisRow" fieldPosition="0"/>
    </format>
    <format dxfId="205">
      <pivotArea dataOnly="0" labelOnly="1" outline="0" fieldPosition="0">
        <references count="1">
          <reference field="10" count="0"/>
        </references>
      </pivotArea>
    </format>
  </formats>
  <pivotTableStyleInfo name="PivotStyleMedium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G96"/>
  <sheetViews>
    <sheetView showGridLines="0" view="pageLayout" zoomScaleNormal="100" workbookViewId="0"/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6" width="9.28515625" bestFit="1" customWidth="1"/>
    <col min="7" max="7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">
        <v>223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3"/>
      <c r="B5" s="63"/>
      <c r="C5" s="63"/>
      <c r="D5" s="63"/>
      <c r="E5" s="63"/>
      <c r="F5" s="64"/>
      <c r="G5" s="64"/>
    </row>
    <row r="6" spans="1:7" x14ac:dyDescent="0.25">
      <c r="A6" s="57" t="s">
        <v>56</v>
      </c>
      <c r="B6" s="55" t="s">
        <v>41</v>
      </c>
      <c r="C6" s="55" t="s">
        <v>120</v>
      </c>
      <c r="D6" s="55" t="s">
        <v>129</v>
      </c>
      <c r="E6" s="55" t="s">
        <v>9</v>
      </c>
      <c r="F6" s="55" t="s">
        <v>28</v>
      </c>
      <c r="G6" s="55" t="s">
        <v>124</v>
      </c>
    </row>
    <row r="7" spans="1:7" x14ac:dyDescent="0.25">
      <c r="A7" s="66">
        <v>44194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44194</v>
      </c>
      <c r="B8" s="67" t="s">
        <v>42</v>
      </c>
      <c r="C8" s="67" t="s">
        <v>123</v>
      </c>
      <c r="D8" t="s">
        <v>217</v>
      </c>
      <c r="E8" t="s">
        <v>122</v>
      </c>
      <c r="F8" t="s">
        <v>47</v>
      </c>
      <c r="G8" s="67" t="s">
        <v>17</v>
      </c>
    </row>
    <row r="9" spans="1:7" x14ac:dyDescent="0.25">
      <c r="A9" s="66">
        <v>44207</v>
      </c>
      <c r="B9" s="67" t="s">
        <v>43</v>
      </c>
      <c r="C9" s="67" t="s">
        <v>125</v>
      </c>
      <c r="D9" t="s">
        <v>217</v>
      </c>
      <c r="E9" s="67" t="s">
        <v>168</v>
      </c>
      <c r="F9" s="67" t="s">
        <v>49</v>
      </c>
      <c r="G9" s="67" t="s">
        <v>22</v>
      </c>
    </row>
    <row r="10" spans="1:7" x14ac:dyDescent="0.25">
      <c r="A10" s="66">
        <v>44208</v>
      </c>
      <c r="B10" s="67" t="s">
        <v>42</v>
      </c>
      <c r="C10" s="67" t="s">
        <v>128</v>
      </c>
      <c r="D10" t="s">
        <v>217</v>
      </c>
      <c r="E10" s="67" t="s">
        <v>127</v>
      </c>
      <c r="F10" s="67" t="s">
        <v>48</v>
      </c>
      <c r="G10" s="67" t="s">
        <v>17</v>
      </c>
    </row>
    <row r="11" spans="1:7" x14ac:dyDescent="0.25">
      <c r="A11" s="66">
        <v>44209</v>
      </c>
      <c r="B11" t="s">
        <v>42</v>
      </c>
      <c r="C11" s="67" t="s">
        <v>121</v>
      </c>
      <c r="D11" t="s">
        <v>217</v>
      </c>
      <c r="E11" s="67" t="s">
        <v>130</v>
      </c>
      <c r="F11" s="67" t="s">
        <v>47</v>
      </c>
      <c r="G11" s="67" t="s">
        <v>17</v>
      </c>
    </row>
    <row r="12" spans="1:7" x14ac:dyDescent="0.25">
      <c r="A12" s="66">
        <v>44209</v>
      </c>
      <c r="B12" t="s">
        <v>42</v>
      </c>
      <c r="C12" s="67" t="s">
        <v>123</v>
      </c>
      <c r="D12" t="s">
        <v>217</v>
      </c>
      <c r="E12" t="s">
        <v>130</v>
      </c>
      <c r="F12" t="s">
        <v>47</v>
      </c>
      <c r="G12" s="67" t="s">
        <v>17</v>
      </c>
    </row>
    <row r="13" spans="1:7" x14ac:dyDescent="0.25">
      <c r="A13" s="66">
        <v>44210</v>
      </c>
      <c r="B13" s="67" t="s">
        <v>44</v>
      </c>
      <c r="C13" s="67" t="s">
        <v>134</v>
      </c>
      <c r="D13" t="s">
        <v>217</v>
      </c>
      <c r="E13" s="67" t="s">
        <v>133</v>
      </c>
      <c r="F13" s="67" t="s">
        <v>49</v>
      </c>
      <c r="G13" s="67" t="s">
        <v>22</v>
      </c>
    </row>
    <row r="14" spans="1:7" x14ac:dyDescent="0.25">
      <c r="A14" s="66">
        <v>44216</v>
      </c>
      <c r="B14" s="67" t="s">
        <v>42</v>
      </c>
      <c r="C14" s="67" t="s">
        <v>125</v>
      </c>
      <c r="D14" t="s">
        <v>217</v>
      </c>
      <c r="E14" s="67" t="s">
        <v>169</v>
      </c>
      <c r="F14" t="s">
        <v>49</v>
      </c>
      <c r="G14" s="67" t="s">
        <v>22</v>
      </c>
    </row>
    <row r="15" spans="1:7" x14ac:dyDescent="0.25">
      <c r="A15" s="66">
        <v>44216</v>
      </c>
      <c r="B15" s="67" t="s">
        <v>42</v>
      </c>
      <c r="C15" s="67" t="s">
        <v>123</v>
      </c>
      <c r="D15" t="s">
        <v>217</v>
      </c>
      <c r="E15" t="s">
        <v>169</v>
      </c>
      <c r="F15" t="s">
        <v>49</v>
      </c>
      <c r="G15" s="67" t="s">
        <v>22</v>
      </c>
    </row>
    <row r="16" spans="1:7" x14ac:dyDescent="0.25">
      <c r="A16" s="66">
        <v>44217</v>
      </c>
      <c r="B16" t="s">
        <v>42</v>
      </c>
      <c r="C16" s="67" t="s">
        <v>170</v>
      </c>
      <c r="D16" t="s">
        <v>217</v>
      </c>
      <c r="E16" s="67" t="s">
        <v>177</v>
      </c>
      <c r="F16" s="67" t="s">
        <v>119</v>
      </c>
      <c r="G16" s="67" t="s">
        <v>18</v>
      </c>
    </row>
    <row r="17" spans="1:7" x14ac:dyDescent="0.25">
      <c r="A17" s="66">
        <v>44217</v>
      </c>
      <c r="B17" t="s">
        <v>42</v>
      </c>
      <c r="C17" s="67" t="s">
        <v>170</v>
      </c>
      <c r="D17" t="s">
        <v>217</v>
      </c>
      <c r="E17" s="67" t="s">
        <v>176</v>
      </c>
      <c r="F17" s="67" t="s">
        <v>150</v>
      </c>
      <c r="G17" s="67" t="s">
        <v>18</v>
      </c>
    </row>
    <row r="18" spans="1:7" x14ac:dyDescent="0.25">
      <c r="A18" s="66">
        <v>44217</v>
      </c>
      <c r="B18" s="67" t="s">
        <v>126</v>
      </c>
      <c r="C18" s="67" t="s">
        <v>148</v>
      </c>
      <c r="D18" t="s">
        <v>217</v>
      </c>
      <c r="E18" s="67" t="s">
        <v>178</v>
      </c>
      <c r="F18" s="67" t="s">
        <v>119</v>
      </c>
      <c r="G18" s="67" t="s">
        <v>18</v>
      </c>
    </row>
    <row r="19" spans="1:7" x14ac:dyDescent="0.25">
      <c r="A19" s="66">
        <v>44217</v>
      </c>
      <c r="B19" s="67" t="s">
        <v>126</v>
      </c>
      <c r="C19" s="67" t="s">
        <v>148</v>
      </c>
      <c r="D19" t="s">
        <v>217</v>
      </c>
      <c r="E19" s="67" t="s">
        <v>176</v>
      </c>
      <c r="F19" s="67" t="s">
        <v>150</v>
      </c>
      <c r="G19" s="67" t="s">
        <v>18</v>
      </c>
    </row>
    <row r="20" spans="1:7" x14ac:dyDescent="0.25">
      <c r="A20" s="66">
        <v>44217</v>
      </c>
      <c r="B20" s="67" t="s">
        <v>126</v>
      </c>
      <c r="C20" s="67" t="s">
        <v>123</v>
      </c>
      <c r="D20" t="s">
        <v>217</v>
      </c>
      <c r="E20" s="67" t="s">
        <v>178</v>
      </c>
      <c r="F20" s="67" t="s">
        <v>119</v>
      </c>
      <c r="G20" s="67" t="s">
        <v>18</v>
      </c>
    </row>
    <row r="21" spans="1:7" x14ac:dyDescent="0.25">
      <c r="A21" s="66">
        <v>44217</v>
      </c>
      <c r="B21" s="67" t="s">
        <v>126</v>
      </c>
      <c r="C21" s="67" t="s">
        <v>123</v>
      </c>
      <c r="D21" t="s">
        <v>217</v>
      </c>
      <c r="E21" s="67" t="s">
        <v>176</v>
      </c>
      <c r="F21" s="67" t="s">
        <v>150</v>
      </c>
      <c r="G21" s="67" t="s">
        <v>18</v>
      </c>
    </row>
    <row r="22" spans="1:7" x14ac:dyDescent="0.25">
      <c r="A22" s="66">
        <v>44218</v>
      </c>
      <c r="B22" s="67" t="s">
        <v>42</v>
      </c>
      <c r="C22" t="s">
        <v>123</v>
      </c>
      <c r="D22" t="s">
        <v>217</v>
      </c>
      <c r="E22" s="67" t="s">
        <v>204</v>
      </c>
      <c r="F22" s="67" t="s">
        <v>48</v>
      </c>
      <c r="G22" s="67" t="s">
        <v>20</v>
      </c>
    </row>
    <row r="23" spans="1:7" x14ac:dyDescent="0.25">
      <c r="A23" s="66">
        <v>44218</v>
      </c>
      <c r="B23" s="67" t="s">
        <v>126</v>
      </c>
      <c r="C23" s="67" t="s">
        <v>143</v>
      </c>
      <c r="D23" t="s">
        <v>217</v>
      </c>
      <c r="E23" s="67" t="s">
        <v>205</v>
      </c>
      <c r="F23" t="s">
        <v>48</v>
      </c>
      <c r="G23" s="67" t="s">
        <v>20</v>
      </c>
    </row>
    <row r="24" spans="1:7" x14ac:dyDescent="0.25">
      <c r="A24" s="66">
        <v>44221</v>
      </c>
      <c r="B24" s="67" t="s">
        <v>42</v>
      </c>
      <c r="C24" s="67" t="s">
        <v>148</v>
      </c>
      <c r="D24" t="s">
        <v>217</v>
      </c>
      <c r="E24" s="67" t="s">
        <v>166</v>
      </c>
      <c r="F24" s="67" t="s">
        <v>119</v>
      </c>
      <c r="G24" s="67" t="s">
        <v>18</v>
      </c>
    </row>
    <row r="25" spans="1:7" x14ac:dyDescent="0.25">
      <c r="A25" s="66">
        <v>44221</v>
      </c>
      <c r="B25" s="67" t="s">
        <v>42</v>
      </c>
      <c r="C25" s="67" t="s">
        <v>128</v>
      </c>
      <c r="D25" t="s">
        <v>217</v>
      </c>
      <c r="E25" s="67" t="s">
        <v>135</v>
      </c>
      <c r="F25" s="67" t="s">
        <v>48</v>
      </c>
      <c r="G25" s="67" t="s">
        <v>17</v>
      </c>
    </row>
    <row r="26" spans="1:7" x14ac:dyDescent="0.25">
      <c r="A26" s="66">
        <v>44221</v>
      </c>
      <c r="B26" s="67" t="s">
        <v>42</v>
      </c>
      <c r="C26" s="67" t="s">
        <v>123</v>
      </c>
      <c r="D26" t="s">
        <v>217</v>
      </c>
      <c r="E26" s="67" t="s">
        <v>179</v>
      </c>
      <c r="F26" s="67" t="s">
        <v>150</v>
      </c>
      <c r="G26" s="67" t="s">
        <v>18</v>
      </c>
    </row>
    <row r="27" spans="1:7" x14ac:dyDescent="0.25">
      <c r="A27" s="66">
        <v>44221</v>
      </c>
      <c r="B27" s="67" t="s">
        <v>42</v>
      </c>
      <c r="C27" s="67" t="s">
        <v>123</v>
      </c>
      <c r="D27" t="s">
        <v>217</v>
      </c>
      <c r="E27" s="67" t="s">
        <v>144</v>
      </c>
      <c r="F27" s="67" t="s">
        <v>48</v>
      </c>
      <c r="G27" s="67" t="s">
        <v>19</v>
      </c>
    </row>
    <row r="28" spans="1:7" x14ac:dyDescent="0.25">
      <c r="A28" s="66">
        <v>44221</v>
      </c>
      <c r="B28" s="67" t="s">
        <v>126</v>
      </c>
      <c r="C28" s="67" t="s">
        <v>148</v>
      </c>
      <c r="D28" t="s">
        <v>217</v>
      </c>
      <c r="E28" s="67" t="s">
        <v>180</v>
      </c>
      <c r="F28" s="67" t="s">
        <v>150</v>
      </c>
      <c r="G28" s="67" t="s">
        <v>18</v>
      </c>
    </row>
    <row r="29" spans="1:7" x14ac:dyDescent="0.25">
      <c r="A29" s="66">
        <v>44222</v>
      </c>
      <c r="B29" s="67" t="s">
        <v>42</v>
      </c>
      <c r="C29" s="67" t="s">
        <v>128</v>
      </c>
      <c r="D29" s="67" t="s">
        <v>136</v>
      </c>
      <c r="E29" s="67" t="s">
        <v>171</v>
      </c>
      <c r="F29" s="67" t="s">
        <v>48</v>
      </c>
      <c r="G29" s="67" t="s">
        <v>17</v>
      </c>
    </row>
    <row r="30" spans="1:7" x14ac:dyDescent="0.25">
      <c r="A30" s="66">
        <v>44222</v>
      </c>
      <c r="B30" s="67" t="s">
        <v>126</v>
      </c>
      <c r="C30" s="67" t="s">
        <v>137</v>
      </c>
      <c r="D30" t="s">
        <v>136</v>
      </c>
      <c r="E30" t="s">
        <v>171</v>
      </c>
      <c r="F30" t="s">
        <v>48</v>
      </c>
      <c r="G30" s="67" t="s">
        <v>138</v>
      </c>
    </row>
    <row r="31" spans="1:7" x14ac:dyDescent="0.25">
      <c r="A31" s="66">
        <v>44222</v>
      </c>
      <c r="B31" s="67" t="s">
        <v>126</v>
      </c>
      <c r="C31" s="67" t="s">
        <v>134</v>
      </c>
      <c r="D31" s="67" t="s">
        <v>217</v>
      </c>
      <c r="E31" s="67" t="s">
        <v>145</v>
      </c>
      <c r="F31" t="s">
        <v>48</v>
      </c>
      <c r="G31" s="67" t="s">
        <v>19</v>
      </c>
    </row>
    <row r="32" spans="1:7" x14ac:dyDescent="0.25">
      <c r="A32" s="66">
        <v>44223</v>
      </c>
      <c r="B32" s="67" t="s">
        <v>42</v>
      </c>
      <c r="C32" s="67" t="s">
        <v>128</v>
      </c>
      <c r="D32" s="67" t="s">
        <v>136</v>
      </c>
      <c r="E32" s="67" t="s">
        <v>206</v>
      </c>
      <c r="F32" t="s">
        <v>48</v>
      </c>
      <c r="G32" s="67" t="s">
        <v>17</v>
      </c>
    </row>
    <row r="33" spans="1:7" x14ac:dyDescent="0.25">
      <c r="A33" s="66">
        <v>44223</v>
      </c>
      <c r="B33" s="67" t="s">
        <v>42</v>
      </c>
      <c r="C33" s="67" t="s">
        <v>128</v>
      </c>
      <c r="D33" s="67" t="s">
        <v>217</v>
      </c>
      <c r="E33" s="67" t="s">
        <v>141</v>
      </c>
      <c r="F33" t="s">
        <v>48</v>
      </c>
      <c r="G33" s="67" t="s">
        <v>17</v>
      </c>
    </row>
    <row r="34" spans="1:7" x14ac:dyDescent="0.25">
      <c r="A34" s="66">
        <v>44223</v>
      </c>
      <c r="B34" s="67" t="s">
        <v>42</v>
      </c>
      <c r="C34" s="67" t="s">
        <v>128</v>
      </c>
      <c r="D34" s="67" t="s">
        <v>217</v>
      </c>
      <c r="E34" s="67" t="s">
        <v>139</v>
      </c>
      <c r="F34" t="s">
        <v>48</v>
      </c>
      <c r="G34" s="67" t="s">
        <v>17</v>
      </c>
    </row>
    <row r="35" spans="1:7" x14ac:dyDescent="0.25">
      <c r="A35" s="66">
        <v>44223</v>
      </c>
      <c r="B35" s="67" t="s">
        <v>42</v>
      </c>
      <c r="C35" s="67" t="s">
        <v>123</v>
      </c>
      <c r="D35" t="s">
        <v>217</v>
      </c>
      <c r="E35" s="67" t="s">
        <v>181</v>
      </c>
      <c r="F35" s="67" t="s">
        <v>49</v>
      </c>
      <c r="G35" s="67" t="s">
        <v>22</v>
      </c>
    </row>
    <row r="36" spans="1:7" x14ac:dyDescent="0.25">
      <c r="A36" s="66">
        <v>44223</v>
      </c>
      <c r="B36" s="67" t="s">
        <v>126</v>
      </c>
      <c r="C36" s="67" t="s">
        <v>137</v>
      </c>
      <c r="D36" t="s">
        <v>217</v>
      </c>
      <c r="E36" s="67" t="s">
        <v>207</v>
      </c>
      <c r="F36" s="67" t="s">
        <v>48</v>
      </c>
      <c r="G36" s="67" t="s">
        <v>138</v>
      </c>
    </row>
    <row r="37" spans="1:7" x14ac:dyDescent="0.25">
      <c r="A37" s="66">
        <v>44223</v>
      </c>
      <c r="B37" s="67" t="s">
        <v>126</v>
      </c>
      <c r="C37" s="67" t="s">
        <v>134</v>
      </c>
      <c r="D37" t="s">
        <v>217</v>
      </c>
      <c r="E37" s="67" t="s">
        <v>182</v>
      </c>
      <c r="F37" s="67" t="s">
        <v>49</v>
      </c>
      <c r="G37" s="67" t="s">
        <v>22</v>
      </c>
    </row>
    <row r="38" spans="1:7" x14ac:dyDescent="0.25">
      <c r="A38" s="66">
        <v>44223</v>
      </c>
      <c r="B38" s="67" t="s">
        <v>126</v>
      </c>
      <c r="C38" s="67" t="s">
        <v>123</v>
      </c>
      <c r="D38" t="s">
        <v>217</v>
      </c>
      <c r="E38" s="67" t="s">
        <v>142</v>
      </c>
      <c r="F38" s="67" t="s">
        <v>48</v>
      </c>
      <c r="G38" s="67" t="s">
        <v>17</v>
      </c>
    </row>
    <row r="39" spans="1:7" x14ac:dyDescent="0.25">
      <c r="A39" s="66">
        <v>44223</v>
      </c>
      <c r="B39" s="67" t="s">
        <v>126</v>
      </c>
      <c r="C39" s="67" t="s">
        <v>123</v>
      </c>
      <c r="D39" t="s">
        <v>217</v>
      </c>
      <c r="E39" s="67" t="s">
        <v>140</v>
      </c>
      <c r="F39" t="s">
        <v>48</v>
      </c>
      <c r="G39" s="67" t="s">
        <v>17</v>
      </c>
    </row>
    <row r="40" spans="1:7" x14ac:dyDescent="0.25">
      <c r="A40" s="66">
        <v>44223</v>
      </c>
      <c r="B40" s="67" t="s">
        <v>44</v>
      </c>
      <c r="C40" s="67" t="s">
        <v>134</v>
      </c>
      <c r="D40" t="s">
        <v>217</v>
      </c>
      <c r="E40" s="67" t="s">
        <v>165</v>
      </c>
      <c r="F40" t="s">
        <v>48</v>
      </c>
      <c r="G40" s="67" t="s">
        <v>19</v>
      </c>
    </row>
    <row r="41" spans="1:7" x14ac:dyDescent="0.25">
      <c r="A41" s="66">
        <v>44224</v>
      </c>
      <c r="B41" s="67" t="s">
        <v>42</v>
      </c>
      <c r="C41" s="67" t="s">
        <v>121</v>
      </c>
      <c r="D41" t="s">
        <v>217</v>
      </c>
      <c r="E41" s="67" t="s">
        <v>208</v>
      </c>
      <c r="F41" t="s">
        <v>48</v>
      </c>
      <c r="G41" s="67" t="s">
        <v>21</v>
      </c>
    </row>
    <row r="42" spans="1:7" x14ac:dyDescent="0.25">
      <c r="A42" s="66">
        <v>44224</v>
      </c>
      <c r="B42" s="67" t="s">
        <v>42</v>
      </c>
      <c r="C42" s="67" t="s">
        <v>128</v>
      </c>
      <c r="D42" t="s">
        <v>217</v>
      </c>
      <c r="E42" s="67" t="s">
        <v>146</v>
      </c>
      <c r="F42" t="s">
        <v>48</v>
      </c>
      <c r="G42" s="67" t="s">
        <v>17</v>
      </c>
    </row>
    <row r="43" spans="1:7" x14ac:dyDescent="0.25">
      <c r="A43" s="66">
        <v>44224</v>
      </c>
      <c r="B43" s="67" t="s">
        <v>42</v>
      </c>
      <c r="C43" s="67" t="s">
        <v>123</v>
      </c>
      <c r="D43" t="s">
        <v>217</v>
      </c>
      <c r="E43" s="67" t="s">
        <v>208</v>
      </c>
      <c r="F43" t="s">
        <v>48</v>
      </c>
      <c r="G43" s="67" t="s">
        <v>21</v>
      </c>
    </row>
    <row r="44" spans="1:7" x14ac:dyDescent="0.25">
      <c r="A44" s="66">
        <v>44224</v>
      </c>
      <c r="B44" s="67" t="s">
        <v>126</v>
      </c>
      <c r="C44" t="s">
        <v>123</v>
      </c>
      <c r="D44" t="s">
        <v>217</v>
      </c>
      <c r="E44" s="67" t="s">
        <v>147</v>
      </c>
      <c r="F44" t="s">
        <v>48</v>
      </c>
      <c r="G44" s="67" t="s">
        <v>17</v>
      </c>
    </row>
    <row r="45" spans="1:7" x14ac:dyDescent="0.25">
      <c r="A45" s="66">
        <v>44224</v>
      </c>
      <c r="B45" s="67" t="s">
        <v>44</v>
      </c>
      <c r="C45" s="67" t="s">
        <v>134</v>
      </c>
      <c r="D45" t="s">
        <v>217</v>
      </c>
      <c r="E45" s="67" t="s">
        <v>174</v>
      </c>
      <c r="F45" t="s">
        <v>48</v>
      </c>
      <c r="G45" s="67" t="s">
        <v>19</v>
      </c>
    </row>
    <row r="46" spans="1:7" x14ac:dyDescent="0.25">
      <c r="A46" s="66">
        <v>44225</v>
      </c>
      <c r="B46" s="67" t="s">
        <v>42</v>
      </c>
      <c r="C46" s="67" t="s">
        <v>123</v>
      </c>
      <c r="D46" t="s">
        <v>217</v>
      </c>
      <c r="E46" s="67" t="s">
        <v>172</v>
      </c>
      <c r="F46" s="67" t="s">
        <v>119</v>
      </c>
      <c r="G46" s="67" t="s">
        <v>18</v>
      </c>
    </row>
    <row r="47" spans="1:7" x14ac:dyDescent="0.25">
      <c r="A47" s="66">
        <v>44225</v>
      </c>
      <c r="B47" s="67" t="s">
        <v>126</v>
      </c>
      <c r="C47" s="67" t="s">
        <v>148</v>
      </c>
      <c r="D47" t="s">
        <v>217</v>
      </c>
      <c r="E47" s="67" t="s">
        <v>173</v>
      </c>
      <c r="F47" t="s">
        <v>119</v>
      </c>
      <c r="G47" s="67" t="s">
        <v>18</v>
      </c>
    </row>
    <row r="48" spans="1:7" x14ac:dyDescent="0.25">
      <c r="A48" s="66">
        <v>44225</v>
      </c>
      <c r="B48" s="67" t="s">
        <v>44</v>
      </c>
      <c r="C48" s="67" t="s">
        <v>134</v>
      </c>
      <c r="D48" t="s">
        <v>217</v>
      </c>
      <c r="E48" s="67" t="s">
        <v>117</v>
      </c>
      <c r="F48" s="67" t="s">
        <v>48</v>
      </c>
      <c r="G48" s="67" t="s">
        <v>19</v>
      </c>
    </row>
    <row r="49" spans="1:7" x14ac:dyDescent="0.25">
      <c r="A49" s="66">
        <v>44228</v>
      </c>
      <c r="B49" s="67" t="s">
        <v>42</v>
      </c>
      <c r="C49" s="67" t="s">
        <v>157</v>
      </c>
      <c r="D49" t="s">
        <v>217</v>
      </c>
      <c r="E49" s="67" t="s">
        <v>209</v>
      </c>
      <c r="F49" t="s">
        <v>48</v>
      </c>
      <c r="G49" s="67" t="s">
        <v>21</v>
      </c>
    </row>
    <row r="50" spans="1:7" x14ac:dyDescent="0.25">
      <c r="A50" s="66">
        <v>44228</v>
      </c>
      <c r="B50" s="67" t="s">
        <v>42</v>
      </c>
      <c r="C50" s="67" t="s">
        <v>134</v>
      </c>
      <c r="D50" t="s">
        <v>217</v>
      </c>
      <c r="E50" s="67" t="s">
        <v>184</v>
      </c>
      <c r="F50" t="s">
        <v>48</v>
      </c>
      <c r="G50" s="67" t="s">
        <v>18</v>
      </c>
    </row>
    <row r="51" spans="1:7" x14ac:dyDescent="0.25">
      <c r="A51" s="66">
        <v>44228</v>
      </c>
      <c r="B51" s="67" t="s">
        <v>42</v>
      </c>
      <c r="C51" s="67" t="s">
        <v>148</v>
      </c>
      <c r="D51" t="s">
        <v>217</v>
      </c>
      <c r="E51" s="67" t="s">
        <v>183</v>
      </c>
      <c r="F51" t="s">
        <v>48</v>
      </c>
      <c r="G51" s="67" t="s">
        <v>18</v>
      </c>
    </row>
    <row r="52" spans="1:7" x14ac:dyDescent="0.25">
      <c r="A52" s="66">
        <v>44228</v>
      </c>
      <c r="B52" s="67" t="s">
        <v>126</v>
      </c>
      <c r="C52" s="67" t="s">
        <v>123</v>
      </c>
      <c r="D52" t="s">
        <v>217</v>
      </c>
      <c r="E52" s="67" t="s">
        <v>175</v>
      </c>
      <c r="F52" t="s">
        <v>48</v>
      </c>
      <c r="G52" s="67" t="s">
        <v>21</v>
      </c>
    </row>
    <row r="53" spans="1:7" x14ac:dyDescent="0.25">
      <c r="A53" s="66">
        <v>44230</v>
      </c>
      <c r="B53" s="67" t="s">
        <v>42</v>
      </c>
      <c r="C53" s="67" t="s">
        <v>134</v>
      </c>
      <c r="D53" t="s">
        <v>217</v>
      </c>
      <c r="E53" s="67" t="s">
        <v>185</v>
      </c>
      <c r="F53" t="s">
        <v>48</v>
      </c>
      <c r="G53" s="67" t="s">
        <v>22</v>
      </c>
    </row>
    <row r="54" spans="1:7" x14ac:dyDescent="0.25">
      <c r="A54" s="66">
        <v>44230</v>
      </c>
      <c r="B54" s="67" t="s">
        <v>42</v>
      </c>
      <c r="C54" s="67" t="s">
        <v>123</v>
      </c>
      <c r="D54" t="s">
        <v>217</v>
      </c>
      <c r="E54" s="67" t="s">
        <v>188</v>
      </c>
      <c r="F54" s="67" t="s">
        <v>150</v>
      </c>
      <c r="G54" s="67" t="s">
        <v>23</v>
      </c>
    </row>
    <row r="55" spans="1:7" x14ac:dyDescent="0.25">
      <c r="A55" s="66">
        <v>44230</v>
      </c>
      <c r="B55" s="67" t="s">
        <v>42</v>
      </c>
      <c r="C55" s="67" t="s">
        <v>123</v>
      </c>
      <c r="D55" t="s">
        <v>217</v>
      </c>
      <c r="E55" s="67" t="s">
        <v>186</v>
      </c>
      <c r="F55" t="s">
        <v>150</v>
      </c>
      <c r="G55" s="67" t="s">
        <v>23</v>
      </c>
    </row>
    <row r="56" spans="1:7" x14ac:dyDescent="0.25">
      <c r="A56" s="66">
        <v>44230</v>
      </c>
      <c r="B56" s="67" t="s">
        <v>126</v>
      </c>
      <c r="C56" s="67" t="s">
        <v>149</v>
      </c>
      <c r="D56" t="s">
        <v>217</v>
      </c>
      <c r="E56" s="67" t="s">
        <v>189</v>
      </c>
      <c r="F56" t="s">
        <v>150</v>
      </c>
      <c r="G56" s="67" t="s">
        <v>23</v>
      </c>
    </row>
    <row r="57" spans="1:7" x14ac:dyDescent="0.25">
      <c r="A57" s="66">
        <v>44230</v>
      </c>
      <c r="B57" s="67" t="s">
        <v>126</v>
      </c>
      <c r="C57" s="67" t="s">
        <v>149</v>
      </c>
      <c r="D57" t="s">
        <v>217</v>
      </c>
      <c r="E57" s="67" t="s">
        <v>187</v>
      </c>
      <c r="F57" t="s">
        <v>150</v>
      </c>
      <c r="G57" s="67" t="s">
        <v>23</v>
      </c>
    </row>
    <row r="58" spans="1:7" x14ac:dyDescent="0.25">
      <c r="A58" s="66">
        <v>44231</v>
      </c>
      <c r="B58" s="67" t="s">
        <v>42</v>
      </c>
      <c r="C58" s="67" t="s">
        <v>123</v>
      </c>
      <c r="D58" t="s">
        <v>217</v>
      </c>
      <c r="E58" s="67" t="s">
        <v>151</v>
      </c>
      <c r="F58" s="67" t="s">
        <v>48</v>
      </c>
      <c r="G58" s="67" t="s">
        <v>17</v>
      </c>
    </row>
    <row r="59" spans="1:7" x14ac:dyDescent="0.25">
      <c r="A59" s="66">
        <v>44232</v>
      </c>
      <c r="B59" t="s">
        <v>42</v>
      </c>
      <c r="C59" s="67" t="s">
        <v>157</v>
      </c>
      <c r="D59" t="s">
        <v>217</v>
      </c>
      <c r="E59" s="67" t="s">
        <v>190</v>
      </c>
      <c r="F59" t="s">
        <v>48</v>
      </c>
      <c r="G59" s="67" t="s">
        <v>23</v>
      </c>
    </row>
    <row r="60" spans="1:7" x14ac:dyDescent="0.25">
      <c r="A60" s="66">
        <v>44232</v>
      </c>
      <c r="B60" t="s">
        <v>42</v>
      </c>
      <c r="C60" s="67" t="s">
        <v>134</v>
      </c>
      <c r="D60" t="s">
        <v>217</v>
      </c>
      <c r="E60" t="s">
        <v>190</v>
      </c>
      <c r="F60" t="s">
        <v>48</v>
      </c>
      <c r="G60" s="67" t="s">
        <v>23</v>
      </c>
    </row>
    <row r="61" spans="1:7" x14ac:dyDescent="0.25">
      <c r="A61" s="66">
        <v>44232</v>
      </c>
      <c r="B61" t="s">
        <v>42</v>
      </c>
      <c r="C61" s="67" t="s">
        <v>148</v>
      </c>
      <c r="D61" t="s">
        <v>217</v>
      </c>
      <c r="E61" t="s">
        <v>190</v>
      </c>
      <c r="F61" t="s">
        <v>48</v>
      </c>
      <c r="G61" s="67" t="s">
        <v>23</v>
      </c>
    </row>
    <row r="62" spans="1:7" x14ac:dyDescent="0.25">
      <c r="A62" s="66">
        <v>44232</v>
      </c>
      <c r="B62" t="s">
        <v>42</v>
      </c>
      <c r="C62" s="67" t="s">
        <v>149</v>
      </c>
      <c r="D62" t="s">
        <v>217</v>
      </c>
      <c r="E62" t="s">
        <v>190</v>
      </c>
      <c r="F62" t="s">
        <v>48</v>
      </c>
      <c r="G62" s="67" t="s">
        <v>23</v>
      </c>
    </row>
    <row r="63" spans="1:7" x14ac:dyDescent="0.25">
      <c r="A63" s="66">
        <v>44232</v>
      </c>
      <c r="B63" t="s">
        <v>42</v>
      </c>
      <c r="C63" s="67" t="s">
        <v>123</v>
      </c>
      <c r="D63" t="s">
        <v>217</v>
      </c>
      <c r="E63" t="s">
        <v>190</v>
      </c>
      <c r="F63" t="s">
        <v>48</v>
      </c>
      <c r="G63" s="67" t="s">
        <v>23</v>
      </c>
    </row>
    <row r="64" spans="1:7" x14ac:dyDescent="0.25">
      <c r="A64" s="66">
        <v>44232</v>
      </c>
      <c r="B64" t="s">
        <v>42</v>
      </c>
      <c r="C64" s="67" t="s">
        <v>123</v>
      </c>
      <c r="D64" t="s">
        <v>217</v>
      </c>
      <c r="E64" s="67" t="s">
        <v>152</v>
      </c>
      <c r="F64" t="s">
        <v>48</v>
      </c>
      <c r="G64" s="67" t="s">
        <v>17</v>
      </c>
    </row>
    <row r="65" spans="1:7" x14ac:dyDescent="0.25">
      <c r="A65" s="66">
        <v>44232</v>
      </c>
      <c r="B65" t="s">
        <v>42</v>
      </c>
      <c r="C65" s="67" t="s">
        <v>123</v>
      </c>
      <c r="D65" t="s">
        <v>217</v>
      </c>
      <c r="E65" s="67" t="s">
        <v>153</v>
      </c>
      <c r="F65" t="s">
        <v>48</v>
      </c>
      <c r="G65" s="67" t="s">
        <v>17</v>
      </c>
    </row>
    <row r="66" spans="1:7" x14ac:dyDescent="0.25">
      <c r="A66" s="66">
        <v>44232</v>
      </c>
      <c r="B66" s="67" t="s">
        <v>126</v>
      </c>
      <c r="C66" t="s">
        <v>123</v>
      </c>
      <c r="D66" t="s">
        <v>217</v>
      </c>
      <c r="E66" s="67" t="s">
        <v>161</v>
      </c>
      <c r="F66" t="s">
        <v>48</v>
      </c>
      <c r="G66" s="67" t="s">
        <v>17</v>
      </c>
    </row>
    <row r="67" spans="1:7" x14ac:dyDescent="0.25">
      <c r="A67" s="66">
        <v>44232</v>
      </c>
      <c r="B67" s="67" t="s">
        <v>126</v>
      </c>
      <c r="C67" t="s">
        <v>123</v>
      </c>
      <c r="D67" t="s">
        <v>217</v>
      </c>
      <c r="E67" s="67" t="s">
        <v>162</v>
      </c>
      <c r="F67" t="s">
        <v>48</v>
      </c>
      <c r="G67" s="67" t="s">
        <v>17</v>
      </c>
    </row>
    <row r="68" spans="1:7" x14ac:dyDescent="0.25">
      <c r="A68" s="66">
        <v>44232</v>
      </c>
      <c r="B68" s="67" t="s">
        <v>44</v>
      </c>
      <c r="C68" s="67" t="s">
        <v>128</v>
      </c>
      <c r="D68" t="s">
        <v>217</v>
      </c>
      <c r="E68" s="67" t="s">
        <v>155</v>
      </c>
      <c r="F68" t="s">
        <v>48</v>
      </c>
      <c r="G68" s="67" t="s">
        <v>17</v>
      </c>
    </row>
    <row r="69" spans="1:7" x14ac:dyDescent="0.25">
      <c r="A69" s="66">
        <v>44232</v>
      </c>
      <c r="B69" s="67" t="s">
        <v>44</v>
      </c>
      <c r="C69" s="67" t="s">
        <v>128</v>
      </c>
      <c r="D69" t="s">
        <v>217</v>
      </c>
      <c r="E69" s="67" t="s">
        <v>156</v>
      </c>
      <c r="F69" t="s">
        <v>48</v>
      </c>
      <c r="G69" s="67" t="s">
        <v>17</v>
      </c>
    </row>
    <row r="70" spans="1:7" x14ac:dyDescent="0.25">
      <c r="A70" s="66">
        <v>44235</v>
      </c>
      <c r="B70" s="67" t="s">
        <v>42</v>
      </c>
      <c r="C70" t="s">
        <v>128</v>
      </c>
      <c r="D70" t="s">
        <v>217</v>
      </c>
      <c r="E70" s="67" t="s">
        <v>158</v>
      </c>
      <c r="F70" t="s">
        <v>48</v>
      </c>
      <c r="G70" s="67" t="s">
        <v>17</v>
      </c>
    </row>
    <row r="71" spans="1:7" x14ac:dyDescent="0.25">
      <c r="A71" s="66">
        <v>44235</v>
      </c>
      <c r="B71" s="67" t="s">
        <v>126</v>
      </c>
      <c r="C71" s="67" t="s">
        <v>137</v>
      </c>
      <c r="D71" s="67" t="s">
        <v>136</v>
      </c>
      <c r="E71" s="67" t="s">
        <v>211</v>
      </c>
      <c r="F71" t="s">
        <v>48</v>
      </c>
      <c r="G71" s="67" t="s">
        <v>138</v>
      </c>
    </row>
    <row r="72" spans="1:7" x14ac:dyDescent="0.25">
      <c r="A72" s="66">
        <v>44235</v>
      </c>
      <c r="B72" s="67" t="s">
        <v>126</v>
      </c>
      <c r="C72" s="67" t="s">
        <v>123</v>
      </c>
      <c r="D72" s="67" t="s">
        <v>217</v>
      </c>
      <c r="E72" s="67" t="s">
        <v>191</v>
      </c>
      <c r="F72" t="s">
        <v>48</v>
      </c>
      <c r="G72" s="67" t="s">
        <v>17</v>
      </c>
    </row>
    <row r="73" spans="1:7" x14ac:dyDescent="0.25">
      <c r="A73" s="66">
        <v>44235</v>
      </c>
      <c r="B73" s="67" t="s">
        <v>44</v>
      </c>
      <c r="C73" s="67" t="s">
        <v>157</v>
      </c>
      <c r="D73" t="s">
        <v>217</v>
      </c>
      <c r="E73" s="67" t="s">
        <v>163</v>
      </c>
      <c r="F73" t="s">
        <v>48</v>
      </c>
      <c r="G73" s="67" t="s">
        <v>24</v>
      </c>
    </row>
    <row r="74" spans="1:7" x14ac:dyDescent="0.25">
      <c r="A74" s="66">
        <v>44235</v>
      </c>
      <c r="B74" s="67" t="s">
        <v>44</v>
      </c>
      <c r="C74" s="67" t="s">
        <v>134</v>
      </c>
      <c r="D74" s="67" t="s">
        <v>136</v>
      </c>
      <c r="E74" s="67" t="s">
        <v>211</v>
      </c>
      <c r="F74" t="s">
        <v>48</v>
      </c>
      <c r="G74" s="67" t="s">
        <v>24</v>
      </c>
    </row>
    <row r="75" spans="1:7" x14ac:dyDescent="0.25">
      <c r="A75" s="66">
        <v>44236</v>
      </c>
      <c r="B75" s="67" t="s">
        <v>126</v>
      </c>
      <c r="C75" s="67" t="s">
        <v>137</v>
      </c>
      <c r="D75" t="s">
        <v>136</v>
      </c>
      <c r="E75" s="67" t="s">
        <v>212</v>
      </c>
      <c r="F75" t="s">
        <v>48</v>
      </c>
      <c r="G75" s="67" t="s">
        <v>138</v>
      </c>
    </row>
    <row r="76" spans="1:7" x14ac:dyDescent="0.25">
      <c r="A76" s="66">
        <v>44236</v>
      </c>
      <c r="B76" s="67" t="s">
        <v>44</v>
      </c>
      <c r="C76" s="67" t="s">
        <v>134</v>
      </c>
      <c r="D76" t="s">
        <v>136</v>
      </c>
      <c r="E76" t="s">
        <v>212</v>
      </c>
      <c r="F76" t="s">
        <v>48</v>
      </c>
      <c r="G76" s="67" t="s">
        <v>24</v>
      </c>
    </row>
    <row r="77" spans="1:7" x14ac:dyDescent="0.25">
      <c r="A77" s="66">
        <v>44237</v>
      </c>
      <c r="B77" s="67" t="s">
        <v>42</v>
      </c>
      <c r="C77" s="67" t="s">
        <v>128</v>
      </c>
      <c r="D77" s="67" t="s">
        <v>217</v>
      </c>
      <c r="E77" s="67" t="s">
        <v>192</v>
      </c>
      <c r="F77" t="s">
        <v>48</v>
      </c>
      <c r="G77" s="67" t="s">
        <v>17</v>
      </c>
    </row>
    <row r="78" spans="1:7" x14ac:dyDescent="0.25">
      <c r="A78" s="66">
        <v>44237</v>
      </c>
      <c r="B78" s="67" t="s">
        <v>126</v>
      </c>
      <c r="C78" s="67" t="s">
        <v>123</v>
      </c>
      <c r="D78" t="s">
        <v>217</v>
      </c>
      <c r="E78" s="67" t="s">
        <v>193</v>
      </c>
      <c r="F78" t="s">
        <v>48</v>
      </c>
      <c r="G78" s="67" t="s">
        <v>17</v>
      </c>
    </row>
    <row r="79" spans="1:7" x14ac:dyDescent="0.25">
      <c r="A79" s="66">
        <v>44237</v>
      </c>
      <c r="B79" s="67" t="s">
        <v>44</v>
      </c>
      <c r="C79" s="67" t="s">
        <v>134</v>
      </c>
      <c r="D79" t="s">
        <v>217</v>
      </c>
      <c r="E79" s="67" t="s">
        <v>213</v>
      </c>
      <c r="F79" t="s">
        <v>48</v>
      </c>
      <c r="G79" s="67" t="s">
        <v>24</v>
      </c>
    </row>
    <row r="80" spans="1:7" x14ac:dyDescent="0.25">
      <c r="A80" s="66">
        <v>44238</v>
      </c>
      <c r="B80" t="s">
        <v>44</v>
      </c>
      <c r="C80" t="s">
        <v>134</v>
      </c>
      <c r="D80" t="s">
        <v>217</v>
      </c>
      <c r="E80" s="67" t="s">
        <v>214</v>
      </c>
      <c r="F80" t="s">
        <v>48</v>
      </c>
      <c r="G80" s="67" t="s">
        <v>24</v>
      </c>
    </row>
    <row r="81" spans="1:7" x14ac:dyDescent="0.25">
      <c r="A81" s="66">
        <v>44239</v>
      </c>
      <c r="B81" s="67" t="s">
        <v>126</v>
      </c>
      <c r="C81" s="67" t="s">
        <v>123</v>
      </c>
      <c r="D81" t="s">
        <v>217</v>
      </c>
      <c r="E81" s="67" t="s">
        <v>197</v>
      </c>
      <c r="F81" t="s">
        <v>48</v>
      </c>
      <c r="G81" s="67" t="s">
        <v>24</v>
      </c>
    </row>
    <row r="82" spans="1:7" x14ac:dyDescent="0.25">
      <c r="A82" s="66">
        <v>44239</v>
      </c>
      <c r="B82" s="67" t="s">
        <v>44</v>
      </c>
      <c r="C82" s="67" t="s">
        <v>128</v>
      </c>
      <c r="D82" t="s">
        <v>217</v>
      </c>
      <c r="E82" s="67" t="s">
        <v>196</v>
      </c>
      <c r="F82" t="s">
        <v>48</v>
      </c>
      <c r="G82" s="67" t="s">
        <v>24</v>
      </c>
    </row>
    <row r="83" spans="1:7" x14ac:dyDescent="0.25">
      <c r="A83" s="66">
        <v>44242</v>
      </c>
      <c r="B83" s="67" t="s">
        <v>42</v>
      </c>
      <c r="C83" t="s">
        <v>128</v>
      </c>
      <c r="D83" t="s">
        <v>217</v>
      </c>
      <c r="E83" s="67" t="s">
        <v>159</v>
      </c>
      <c r="F83" t="s">
        <v>48</v>
      </c>
      <c r="G83" s="67" t="s">
        <v>17</v>
      </c>
    </row>
    <row r="84" spans="1:7" x14ac:dyDescent="0.25">
      <c r="A84" s="66">
        <v>44242</v>
      </c>
      <c r="B84" s="67" t="s">
        <v>126</v>
      </c>
      <c r="C84" s="67" t="s">
        <v>123</v>
      </c>
      <c r="D84" t="s">
        <v>217</v>
      </c>
      <c r="E84" s="67" t="s">
        <v>160</v>
      </c>
      <c r="F84" t="s">
        <v>48</v>
      </c>
      <c r="G84" s="67" t="s">
        <v>17</v>
      </c>
    </row>
    <row r="85" spans="1:7" x14ac:dyDescent="0.25">
      <c r="A85" s="66">
        <v>44242</v>
      </c>
      <c r="B85" s="67" t="s">
        <v>198</v>
      </c>
      <c r="C85" s="67" t="s">
        <v>143</v>
      </c>
      <c r="D85" t="s">
        <v>217</v>
      </c>
      <c r="E85" s="67" t="s">
        <v>199</v>
      </c>
      <c r="F85" t="s">
        <v>48</v>
      </c>
      <c r="G85" s="67" t="s">
        <v>20</v>
      </c>
    </row>
    <row r="86" spans="1:7" x14ac:dyDescent="0.25">
      <c r="A86" s="66">
        <v>44242</v>
      </c>
      <c r="B86" s="67" t="s">
        <v>198</v>
      </c>
      <c r="C86" s="67" t="s">
        <v>123</v>
      </c>
      <c r="D86" t="s">
        <v>217</v>
      </c>
      <c r="E86" s="67" t="s">
        <v>200</v>
      </c>
      <c r="F86" t="s">
        <v>48</v>
      </c>
      <c r="G86" s="67" t="s">
        <v>20</v>
      </c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50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G96"/>
  <sheetViews>
    <sheetView showGridLines="0" tabSelected="1" view="pageLayout" zoomScale="80" zoomScaleNormal="100" zoomScalePageLayoutView="80" workbookViewId="0">
      <selection activeCell="C43" sqref="C43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51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44469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44469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44480</v>
      </c>
      <c r="B9" s="67" t="s">
        <v>43</v>
      </c>
      <c r="C9" s="67" t="s">
        <v>125</v>
      </c>
      <c r="D9" s="67" t="s">
        <v>217</v>
      </c>
      <c r="E9" s="67" t="s">
        <v>168</v>
      </c>
      <c r="F9" s="67" t="s">
        <v>49</v>
      </c>
      <c r="G9" s="67" t="s">
        <v>22</v>
      </c>
    </row>
    <row r="10" spans="1:7" x14ac:dyDescent="0.25">
      <c r="A10" s="66">
        <v>44481</v>
      </c>
      <c r="B10" s="67" t="s">
        <v>42</v>
      </c>
      <c r="C10" s="67" t="s">
        <v>128</v>
      </c>
      <c r="D10" s="67" t="s">
        <v>217</v>
      </c>
      <c r="E10" s="67" t="s">
        <v>127</v>
      </c>
      <c r="F10" s="67" t="s">
        <v>48</v>
      </c>
      <c r="G10" s="67" t="s">
        <v>17</v>
      </c>
    </row>
    <row r="11" spans="1:7" x14ac:dyDescent="0.25">
      <c r="A11" s="66">
        <v>44482</v>
      </c>
      <c r="B11" s="67" t="s">
        <v>42</v>
      </c>
      <c r="C11" s="67" t="s">
        <v>121</v>
      </c>
      <c r="D11" s="67" t="s">
        <v>217</v>
      </c>
      <c r="E11" s="67" t="s">
        <v>130</v>
      </c>
      <c r="F11" s="67" t="s">
        <v>47</v>
      </c>
      <c r="G11" s="67" t="s">
        <v>17</v>
      </c>
    </row>
    <row r="12" spans="1:7" x14ac:dyDescent="0.25">
      <c r="A12" s="66">
        <v>44482</v>
      </c>
      <c r="B12" s="67" t="s">
        <v>42</v>
      </c>
      <c r="C12" s="67" t="s">
        <v>123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44483</v>
      </c>
      <c r="B13" s="67" t="s">
        <v>44</v>
      </c>
      <c r="C13" s="67" t="s">
        <v>134</v>
      </c>
      <c r="D13" s="67" t="s">
        <v>217</v>
      </c>
      <c r="E13" s="67" t="s">
        <v>133</v>
      </c>
      <c r="F13" s="67" t="s">
        <v>49</v>
      </c>
      <c r="G13" s="67" t="s">
        <v>22</v>
      </c>
    </row>
    <row r="14" spans="1:7" x14ac:dyDescent="0.25">
      <c r="A14" s="66">
        <v>44489</v>
      </c>
      <c r="B14" s="67" t="s">
        <v>42</v>
      </c>
      <c r="C14" s="67" t="s">
        <v>125</v>
      </c>
      <c r="D14" s="67" t="s">
        <v>217</v>
      </c>
      <c r="E14" s="67" t="s">
        <v>169</v>
      </c>
      <c r="F14" s="67" t="s">
        <v>49</v>
      </c>
      <c r="G14" s="67" t="s">
        <v>22</v>
      </c>
    </row>
    <row r="15" spans="1:7" x14ac:dyDescent="0.25">
      <c r="A15" s="66">
        <v>44489</v>
      </c>
      <c r="B15" s="67" t="s">
        <v>42</v>
      </c>
      <c r="C15" s="67" t="s">
        <v>123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44490</v>
      </c>
      <c r="B16" s="67" t="s">
        <v>42</v>
      </c>
      <c r="C16" s="67" t="s">
        <v>170</v>
      </c>
      <c r="D16" s="67" t="s">
        <v>217</v>
      </c>
      <c r="E16" s="67" t="s">
        <v>177</v>
      </c>
      <c r="F16" s="67" t="s">
        <v>119</v>
      </c>
      <c r="G16" s="67" t="s">
        <v>18</v>
      </c>
    </row>
    <row r="17" spans="1:7" x14ac:dyDescent="0.25">
      <c r="A17" s="66">
        <v>44490</v>
      </c>
      <c r="B17" s="67" t="s">
        <v>42</v>
      </c>
      <c r="C17" s="67" t="s">
        <v>170</v>
      </c>
      <c r="D17" s="67" t="s">
        <v>217</v>
      </c>
      <c r="E17" s="67" t="s">
        <v>176</v>
      </c>
      <c r="F17" s="67" t="s">
        <v>150</v>
      </c>
      <c r="G17" s="67" t="s">
        <v>18</v>
      </c>
    </row>
    <row r="18" spans="1:7" x14ac:dyDescent="0.25">
      <c r="A18" s="66">
        <v>44490</v>
      </c>
      <c r="B18" s="67" t="s">
        <v>126</v>
      </c>
      <c r="C18" s="67" t="s">
        <v>148</v>
      </c>
      <c r="D18" s="67" t="s">
        <v>217</v>
      </c>
      <c r="E18" s="67" t="s">
        <v>178</v>
      </c>
      <c r="F18" s="67" t="s">
        <v>119</v>
      </c>
      <c r="G18" s="67" t="s">
        <v>18</v>
      </c>
    </row>
    <row r="19" spans="1:7" x14ac:dyDescent="0.25">
      <c r="A19" s="66">
        <v>44490</v>
      </c>
      <c r="B19" s="67" t="s">
        <v>126</v>
      </c>
      <c r="C19" s="67" t="s">
        <v>148</v>
      </c>
      <c r="D19" s="67" t="s">
        <v>217</v>
      </c>
      <c r="E19" s="67" t="s">
        <v>176</v>
      </c>
      <c r="F19" s="67" t="s">
        <v>150</v>
      </c>
      <c r="G19" s="67" t="s">
        <v>18</v>
      </c>
    </row>
    <row r="20" spans="1:7" x14ac:dyDescent="0.25">
      <c r="A20" s="66">
        <v>44490</v>
      </c>
      <c r="B20" s="67" t="s">
        <v>126</v>
      </c>
      <c r="C20" s="67" t="s">
        <v>123</v>
      </c>
      <c r="D20" s="67" t="s">
        <v>217</v>
      </c>
      <c r="E20" s="67" t="s">
        <v>178</v>
      </c>
      <c r="F20" s="67" t="s">
        <v>119</v>
      </c>
      <c r="G20" s="67" t="s">
        <v>18</v>
      </c>
    </row>
    <row r="21" spans="1:7" x14ac:dyDescent="0.25">
      <c r="A21" s="66">
        <v>44490</v>
      </c>
      <c r="B21" s="67" t="s">
        <v>126</v>
      </c>
      <c r="C21" s="67" t="s">
        <v>123</v>
      </c>
      <c r="D21" s="67" t="s">
        <v>217</v>
      </c>
      <c r="E21" s="67" t="s">
        <v>176</v>
      </c>
      <c r="F21" s="67" t="s">
        <v>150</v>
      </c>
      <c r="G21" s="67" t="s">
        <v>18</v>
      </c>
    </row>
    <row r="22" spans="1:7" x14ac:dyDescent="0.25">
      <c r="A22" s="66">
        <v>44491</v>
      </c>
      <c r="B22" s="67" t="s">
        <v>42</v>
      </c>
      <c r="C22" s="67" t="s">
        <v>123</v>
      </c>
      <c r="D22" s="67" t="s">
        <v>217</v>
      </c>
      <c r="E22" s="67" t="s">
        <v>204</v>
      </c>
      <c r="F22" s="67" t="s">
        <v>48</v>
      </c>
      <c r="G22" s="67" t="s">
        <v>20</v>
      </c>
    </row>
    <row r="23" spans="1:7" x14ac:dyDescent="0.25">
      <c r="A23" s="66">
        <v>44491</v>
      </c>
      <c r="B23" s="67" t="s">
        <v>126</v>
      </c>
      <c r="C23" s="67" t="s">
        <v>143</v>
      </c>
      <c r="D23" s="67" t="s">
        <v>217</v>
      </c>
      <c r="E23" s="67" t="s">
        <v>205</v>
      </c>
      <c r="F23" s="67" t="s">
        <v>48</v>
      </c>
      <c r="G23" s="67" t="s">
        <v>20</v>
      </c>
    </row>
    <row r="24" spans="1:7" x14ac:dyDescent="0.25">
      <c r="A24" s="66">
        <v>44494</v>
      </c>
      <c r="B24" s="67" t="s">
        <v>42</v>
      </c>
      <c r="C24" s="67" t="s">
        <v>148</v>
      </c>
      <c r="D24" s="67" t="s">
        <v>217</v>
      </c>
      <c r="E24" s="67" t="s">
        <v>166</v>
      </c>
      <c r="F24" s="67" t="s">
        <v>119</v>
      </c>
      <c r="G24" s="67" t="s">
        <v>18</v>
      </c>
    </row>
    <row r="25" spans="1:7" x14ac:dyDescent="0.25">
      <c r="A25" s="66">
        <v>44494</v>
      </c>
      <c r="B25" s="67" t="s">
        <v>42</v>
      </c>
      <c r="C25" s="67" t="s">
        <v>128</v>
      </c>
      <c r="D25" s="67" t="s">
        <v>217</v>
      </c>
      <c r="E25" s="67" t="s">
        <v>135</v>
      </c>
      <c r="F25" s="67" t="s">
        <v>48</v>
      </c>
      <c r="G25" s="67" t="s">
        <v>17</v>
      </c>
    </row>
    <row r="26" spans="1:7" x14ac:dyDescent="0.25">
      <c r="A26" s="66">
        <v>44494</v>
      </c>
      <c r="B26" s="67" t="s">
        <v>42</v>
      </c>
      <c r="C26" s="67" t="s">
        <v>123</v>
      </c>
      <c r="D26" s="67" t="s">
        <v>217</v>
      </c>
      <c r="E26" s="67" t="s">
        <v>179</v>
      </c>
      <c r="F26" s="67" t="s">
        <v>150</v>
      </c>
      <c r="G26" s="67" t="s">
        <v>18</v>
      </c>
    </row>
    <row r="27" spans="1:7" x14ac:dyDescent="0.25">
      <c r="A27" s="66">
        <v>44494</v>
      </c>
      <c r="B27" s="67" t="s">
        <v>42</v>
      </c>
      <c r="C27" s="67" t="s">
        <v>123</v>
      </c>
      <c r="D27" s="67" t="s">
        <v>217</v>
      </c>
      <c r="E27" s="67" t="s">
        <v>144</v>
      </c>
      <c r="F27" s="67" t="s">
        <v>48</v>
      </c>
      <c r="G27" s="67" t="s">
        <v>19</v>
      </c>
    </row>
    <row r="28" spans="1:7" x14ac:dyDescent="0.25">
      <c r="A28" s="66">
        <v>44494</v>
      </c>
      <c r="B28" s="67" t="s">
        <v>126</v>
      </c>
      <c r="C28" s="67" t="s">
        <v>148</v>
      </c>
      <c r="D28" s="67" t="s">
        <v>217</v>
      </c>
      <c r="E28" s="67" t="s">
        <v>180</v>
      </c>
      <c r="F28" s="67" t="s">
        <v>150</v>
      </c>
      <c r="G28" s="67" t="s">
        <v>18</v>
      </c>
    </row>
    <row r="29" spans="1:7" x14ac:dyDescent="0.25">
      <c r="A29" s="66">
        <v>44495</v>
      </c>
      <c r="B29" s="67" t="s">
        <v>42</v>
      </c>
      <c r="C29" s="67" t="s">
        <v>128</v>
      </c>
      <c r="D29" s="67" t="s">
        <v>136</v>
      </c>
      <c r="E29" s="67" t="s">
        <v>171</v>
      </c>
      <c r="F29" s="67" t="s">
        <v>48</v>
      </c>
      <c r="G29" s="67" t="s">
        <v>17</v>
      </c>
    </row>
    <row r="30" spans="1:7" x14ac:dyDescent="0.25">
      <c r="A30" s="66">
        <v>44495</v>
      </c>
      <c r="B30" s="67" t="s">
        <v>126</v>
      </c>
      <c r="C30" s="67" t="s">
        <v>137</v>
      </c>
      <c r="D30" s="67" t="s">
        <v>136</v>
      </c>
      <c r="E30" s="67" t="s">
        <v>171</v>
      </c>
      <c r="F30" s="67" t="s">
        <v>48</v>
      </c>
      <c r="G30" s="67" t="s">
        <v>138</v>
      </c>
    </row>
    <row r="31" spans="1:7" x14ac:dyDescent="0.25">
      <c r="A31" s="66">
        <v>44495</v>
      </c>
      <c r="B31" s="67" t="s">
        <v>126</v>
      </c>
      <c r="C31" s="67" t="s">
        <v>134</v>
      </c>
      <c r="D31" s="67" t="s">
        <v>217</v>
      </c>
      <c r="E31" s="67" t="s">
        <v>145</v>
      </c>
      <c r="F31" s="67" t="s">
        <v>48</v>
      </c>
      <c r="G31" s="67" t="s">
        <v>19</v>
      </c>
    </row>
    <row r="32" spans="1:7" x14ac:dyDescent="0.25">
      <c r="A32" s="74">
        <v>44496</v>
      </c>
      <c r="B32" s="76" t="s">
        <v>42</v>
      </c>
      <c r="C32" s="76" t="s">
        <v>121</v>
      </c>
      <c r="D32" s="73" t="s">
        <v>217</v>
      </c>
      <c r="E32" s="76" t="s">
        <v>208</v>
      </c>
      <c r="F32" s="73" t="s">
        <v>48</v>
      </c>
      <c r="G32" s="73" t="s">
        <v>21</v>
      </c>
    </row>
    <row r="33" spans="1:7" x14ac:dyDescent="0.25">
      <c r="A33" s="66">
        <v>44496</v>
      </c>
      <c r="B33" s="77" t="s">
        <v>42</v>
      </c>
      <c r="C33" s="67" t="s">
        <v>128</v>
      </c>
      <c r="D33" s="67" t="s">
        <v>136</v>
      </c>
      <c r="E33" s="67" t="s">
        <v>206</v>
      </c>
      <c r="F33" s="67" t="s">
        <v>48</v>
      </c>
      <c r="G33" s="67" t="s">
        <v>17</v>
      </c>
    </row>
    <row r="34" spans="1:7" x14ac:dyDescent="0.25">
      <c r="A34" s="66">
        <v>44496</v>
      </c>
      <c r="B34" s="77" t="s">
        <v>42</v>
      </c>
      <c r="C34" s="67" t="s">
        <v>128</v>
      </c>
      <c r="D34" s="67" t="s">
        <v>217</v>
      </c>
      <c r="E34" s="67" t="s">
        <v>141</v>
      </c>
      <c r="F34" s="67" t="s">
        <v>48</v>
      </c>
      <c r="G34" s="67" t="s">
        <v>17</v>
      </c>
    </row>
    <row r="35" spans="1:7" x14ac:dyDescent="0.25">
      <c r="A35" s="66">
        <v>44496</v>
      </c>
      <c r="B35" s="77" t="s">
        <v>42</v>
      </c>
      <c r="C35" s="67" t="s">
        <v>128</v>
      </c>
      <c r="D35" s="67" t="s">
        <v>217</v>
      </c>
      <c r="E35" s="67" t="s">
        <v>139</v>
      </c>
      <c r="F35" s="67" t="s">
        <v>48</v>
      </c>
      <c r="G35" s="67" t="s">
        <v>17</v>
      </c>
    </row>
    <row r="36" spans="1:7" x14ac:dyDescent="0.25">
      <c r="A36" s="66">
        <v>44496</v>
      </c>
      <c r="B36" s="77" t="s">
        <v>42</v>
      </c>
      <c r="C36" s="67" t="s">
        <v>123</v>
      </c>
      <c r="D36" s="67" t="s">
        <v>217</v>
      </c>
      <c r="E36" s="67" t="s">
        <v>181</v>
      </c>
      <c r="F36" s="67" t="s">
        <v>49</v>
      </c>
      <c r="G36" s="67" t="s">
        <v>22</v>
      </c>
    </row>
    <row r="37" spans="1:7" x14ac:dyDescent="0.25">
      <c r="A37" s="74">
        <v>44496</v>
      </c>
      <c r="B37" s="76" t="s">
        <v>42</v>
      </c>
      <c r="C37" s="78" t="s">
        <v>123</v>
      </c>
      <c r="D37" s="78" t="s">
        <v>217</v>
      </c>
      <c r="E37" s="78" t="s">
        <v>208</v>
      </c>
      <c r="F37" s="78" t="s">
        <v>48</v>
      </c>
      <c r="G37" s="78" t="s">
        <v>21</v>
      </c>
    </row>
    <row r="38" spans="1:7" x14ac:dyDescent="0.25">
      <c r="A38" s="66">
        <v>44496</v>
      </c>
      <c r="B38" s="67" t="s">
        <v>126</v>
      </c>
      <c r="C38" s="67" t="s">
        <v>137</v>
      </c>
      <c r="D38" s="67" t="s">
        <v>217</v>
      </c>
      <c r="E38" s="67" t="s">
        <v>207</v>
      </c>
      <c r="F38" s="67" t="s">
        <v>48</v>
      </c>
      <c r="G38" s="67" t="s">
        <v>138</v>
      </c>
    </row>
    <row r="39" spans="1:7" x14ac:dyDescent="0.25">
      <c r="A39" s="66">
        <v>44496</v>
      </c>
      <c r="B39" s="67" t="s">
        <v>126</v>
      </c>
      <c r="C39" s="67" t="s">
        <v>134</v>
      </c>
      <c r="D39" s="67" t="s">
        <v>217</v>
      </c>
      <c r="E39" s="67" t="s">
        <v>182</v>
      </c>
      <c r="F39" s="67" t="s">
        <v>49</v>
      </c>
      <c r="G39" s="67" t="s">
        <v>22</v>
      </c>
    </row>
    <row r="40" spans="1:7" x14ac:dyDescent="0.25">
      <c r="A40" s="66">
        <v>44496</v>
      </c>
      <c r="B40" s="67" t="s">
        <v>126</v>
      </c>
      <c r="C40" s="67" t="s">
        <v>123</v>
      </c>
      <c r="D40" s="67" t="s">
        <v>217</v>
      </c>
      <c r="E40" s="67" t="s">
        <v>142</v>
      </c>
      <c r="F40" s="67" t="s">
        <v>48</v>
      </c>
      <c r="G40" s="67" t="s">
        <v>17</v>
      </c>
    </row>
    <row r="41" spans="1:7" x14ac:dyDescent="0.25">
      <c r="A41" s="66">
        <v>44496</v>
      </c>
      <c r="B41" s="67" t="s">
        <v>126</v>
      </c>
      <c r="C41" s="67" t="s">
        <v>123</v>
      </c>
      <c r="D41" s="67" t="s">
        <v>217</v>
      </c>
      <c r="E41" s="67" t="s">
        <v>140</v>
      </c>
      <c r="F41" s="67" t="s">
        <v>48</v>
      </c>
      <c r="G41" s="67" t="s">
        <v>17</v>
      </c>
    </row>
    <row r="42" spans="1:7" x14ac:dyDescent="0.25">
      <c r="A42" s="66">
        <v>44496</v>
      </c>
      <c r="B42" s="67" t="s">
        <v>44</v>
      </c>
      <c r="C42" s="67" t="s">
        <v>134</v>
      </c>
      <c r="D42" s="67" t="s">
        <v>217</v>
      </c>
      <c r="E42" s="67" t="s">
        <v>165</v>
      </c>
      <c r="F42" s="67" t="s">
        <v>48</v>
      </c>
      <c r="G42" s="67" t="s">
        <v>19</v>
      </c>
    </row>
    <row r="43" spans="1:7" x14ac:dyDescent="0.25">
      <c r="A43" s="66">
        <v>44497</v>
      </c>
      <c r="B43" s="67" t="s">
        <v>42</v>
      </c>
      <c r="C43" s="67" t="s">
        <v>128</v>
      </c>
      <c r="D43" s="67" t="s">
        <v>217</v>
      </c>
      <c r="E43" s="67" t="s">
        <v>146</v>
      </c>
      <c r="F43" s="67" t="s">
        <v>48</v>
      </c>
      <c r="G43" s="67" t="s">
        <v>17</v>
      </c>
    </row>
    <row r="44" spans="1:7" x14ac:dyDescent="0.25">
      <c r="A44" s="66">
        <v>44497</v>
      </c>
      <c r="B44" s="67" t="s">
        <v>126</v>
      </c>
      <c r="C44" s="67" t="s">
        <v>123</v>
      </c>
      <c r="D44" s="67" t="s">
        <v>217</v>
      </c>
      <c r="E44" s="67" t="s">
        <v>147</v>
      </c>
      <c r="F44" s="67" t="s">
        <v>48</v>
      </c>
      <c r="G44" s="67" t="s">
        <v>17</v>
      </c>
    </row>
    <row r="45" spans="1:7" x14ac:dyDescent="0.25">
      <c r="A45" s="66">
        <v>44497</v>
      </c>
      <c r="B45" s="67" t="s">
        <v>44</v>
      </c>
      <c r="C45" s="67" t="s">
        <v>134</v>
      </c>
      <c r="D45" s="67" t="s">
        <v>217</v>
      </c>
      <c r="E45" s="67" t="s">
        <v>174</v>
      </c>
      <c r="F45" s="67" t="s">
        <v>48</v>
      </c>
      <c r="G45" s="67" t="s">
        <v>19</v>
      </c>
    </row>
    <row r="46" spans="1:7" x14ac:dyDescent="0.25">
      <c r="A46" s="66">
        <v>44498</v>
      </c>
      <c r="B46" s="67" t="s">
        <v>42</v>
      </c>
      <c r="C46" s="67" t="s">
        <v>123</v>
      </c>
      <c r="D46" s="67" t="s">
        <v>217</v>
      </c>
      <c r="E46" s="67" t="s">
        <v>172</v>
      </c>
      <c r="F46" s="67" t="s">
        <v>119</v>
      </c>
      <c r="G46" s="67" t="s">
        <v>18</v>
      </c>
    </row>
    <row r="47" spans="1:7" x14ac:dyDescent="0.25">
      <c r="A47" s="66">
        <v>44498</v>
      </c>
      <c r="B47" s="67" t="s">
        <v>126</v>
      </c>
      <c r="C47" s="67" t="s">
        <v>148</v>
      </c>
      <c r="D47" s="67" t="s">
        <v>217</v>
      </c>
      <c r="E47" s="67" t="s">
        <v>173</v>
      </c>
      <c r="F47" s="67" t="s">
        <v>119</v>
      </c>
      <c r="G47" s="67" t="s">
        <v>18</v>
      </c>
    </row>
    <row r="48" spans="1:7" x14ac:dyDescent="0.25">
      <c r="A48" s="66">
        <v>44498</v>
      </c>
      <c r="B48" s="67" t="s">
        <v>44</v>
      </c>
      <c r="C48" s="67" t="s">
        <v>134</v>
      </c>
      <c r="D48" s="67" t="s">
        <v>217</v>
      </c>
      <c r="E48" s="67" t="s">
        <v>117</v>
      </c>
      <c r="F48" s="67" t="s">
        <v>48</v>
      </c>
      <c r="G48" s="67" t="s">
        <v>19</v>
      </c>
    </row>
    <row r="49" spans="1:7" x14ac:dyDescent="0.25">
      <c r="A49" s="66">
        <v>44501</v>
      </c>
      <c r="B49" s="67" t="s">
        <v>42</v>
      </c>
      <c r="C49" s="67" t="s">
        <v>134</v>
      </c>
      <c r="D49" s="67" t="s">
        <v>217</v>
      </c>
      <c r="E49" s="67" t="s">
        <v>184</v>
      </c>
      <c r="F49" s="67" t="s">
        <v>48</v>
      </c>
      <c r="G49" s="67" t="s">
        <v>18</v>
      </c>
    </row>
    <row r="50" spans="1:7" x14ac:dyDescent="0.25">
      <c r="A50" s="66">
        <v>44501</v>
      </c>
      <c r="B50" s="67" t="s">
        <v>42</v>
      </c>
      <c r="C50" s="67" t="s">
        <v>148</v>
      </c>
      <c r="D50" s="67" t="s">
        <v>217</v>
      </c>
      <c r="E50" s="67" t="s">
        <v>183</v>
      </c>
      <c r="F50" s="67" t="s">
        <v>48</v>
      </c>
      <c r="G50" s="67" t="s">
        <v>18</v>
      </c>
    </row>
    <row r="51" spans="1:7" x14ac:dyDescent="0.25">
      <c r="A51" s="74">
        <v>44502</v>
      </c>
      <c r="B51" s="76" t="s">
        <v>42</v>
      </c>
      <c r="C51" s="76" t="s">
        <v>157</v>
      </c>
      <c r="D51" s="76" t="s">
        <v>217</v>
      </c>
      <c r="E51" s="76" t="s">
        <v>209</v>
      </c>
      <c r="F51" s="76" t="s">
        <v>48</v>
      </c>
      <c r="G51" s="76" t="s">
        <v>21</v>
      </c>
    </row>
    <row r="52" spans="1:7" x14ac:dyDescent="0.25">
      <c r="A52" s="74">
        <v>44502</v>
      </c>
      <c r="B52" s="76" t="s">
        <v>126</v>
      </c>
      <c r="C52" s="76" t="s">
        <v>123</v>
      </c>
      <c r="D52" s="76" t="s">
        <v>217</v>
      </c>
      <c r="E52" s="76" t="s">
        <v>175</v>
      </c>
      <c r="F52" s="76" t="s">
        <v>48</v>
      </c>
      <c r="G52" s="76" t="s">
        <v>21</v>
      </c>
    </row>
    <row r="53" spans="1:7" x14ac:dyDescent="0.25">
      <c r="A53" s="66">
        <v>44503</v>
      </c>
      <c r="B53" s="67" t="s">
        <v>42</v>
      </c>
      <c r="C53" s="67" t="s">
        <v>134</v>
      </c>
      <c r="D53" s="67" t="s">
        <v>217</v>
      </c>
      <c r="E53" s="67" t="s">
        <v>185</v>
      </c>
      <c r="F53" s="67" t="s">
        <v>48</v>
      </c>
      <c r="G53" s="67" t="s">
        <v>22</v>
      </c>
    </row>
    <row r="54" spans="1:7" x14ac:dyDescent="0.25">
      <c r="A54" s="66">
        <v>44503</v>
      </c>
      <c r="B54" s="67" t="s">
        <v>42</v>
      </c>
      <c r="C54" s="67" t="s">
        <v>123</v>
      </c>
      <c r="D54" s="67" t="s">
        <v>217</v>
      </c>
      <c r="E54" s="67" t="s">
        <v>188</v>
      </c>
      <c r="F54" s="67" t="s">
        <v>150</v>
      </c>
      <c r="G54" s="67" t="s">
        <v>23</v>
      </c>
    </row>
    <row r="55" spans="1:7" x14ac:dyDescent="0.25">
      <c r="A55" s="66">
        <v>44503</v>
      </c>
      <c r="B55" s="67" t="s">
        <v>42</v>
      </c>
      <c r="C55" s="67" t="s">
        <v>123</v>
      </c>
      <c r="D55" s="67" t="s">
        <v>217</v>
      </c>
      <c r="E55" s="67" t="s">
        <v>186</v>
      </c>
      <c r="F55" s="67" t="s">
        <v>150</v>
      </c>
      <c r="G55" s="67" t="s">
        <v>23</v>
      </c>
    </row>
    <row r="56" spans="1:7" x14ac:dyDescent="0.25">
      <c r="A56" s="66">
        <v>44503</v>
      </c>
      <c r="B56" s="67" t="s">
        <v>126</v>
      </c>
      <c r="C56" s="67" t="s">
        <v>149</v>
      </c>
      <c r="D56" s="67" t="s">
        <v>217</v>
      </c>
      <c r="E56" s="67" t="s">
        <v>189</v>
      </c>
      <c r="F56" s="67" t="s">
        <v>150</v>
      </c>
      <c r="G56" s="67" t="s">
        <v>23</v>
      </c>
    </row>
    <row r="57" spans="1:7" x14ac:dyDescent="0.25">
      <c r="A57" s="66">
        <v>44503</v>
      </c>
      <c r="B57" s="67" t="s">
        <v>126</v>
      </c>
      <c r="C57" s="67" t="s">
        <v>149</v>
      </c>
      <c r="D57" s="67" t="s">
        <v>217</v>
      </c>
      <c r="E57" s="67" t="s">
        <v>187</v>
      </c>
      <c r="F57" s="67" t="s">
        <v>150</v>
      </c>
      <c r="G57" s="67" t="s">
        <v>23</v>
      </c>
    </row>
    <row r="58" spans="1:7" x14ac:dyDescent="0.25">
      <c r="A58" s="66">
        <v>44504</v>
      </c>
      <c r="B58" s="67" t="s">
        <v>42</v>
      </c>
      <c r="C58" s="67" t="s">
        <v>123</v>
      </c>
      <c r="D58" s="67" t="s">
        <v>217</v>
      </c>
      <c r="E58" s="67" t="s">
        <v>151</v>
      </c>
      <c r="F58" s="67" t="s">
        <v>48</v>
      </c>
      <c r="G58" s="67" t="s">
        <v>17</v>
      </c>
    </row>
    <row r="59" spans="1:7" x14ac:dyDescent="0.25">
      <c r="A59" s="66">
        <v>44505</v>
      </c>
      <c r="B59" s="67" t="s">
        <v>42</v>
      </c>
      <c r="C59" s="67" t="s">
        <v>157</v>
      </c>
      <c r="D59" s="67" t="s">
        <v>217</v>
      </c>
      <c r="E59" s="67" t="s">
        <v>190</v>
      </c>
      <c r="F59" s="67" t="s">
        <v>48</v>
      </c>
      <c r="G59" s="67" t="s">
        <v>23</v>
      </c>
    </row>
    <row r="60" spans="1:7" x14ac:dyDescent="0.25">
      <c r="A60" s="66">
        <v>44505</v>
      </c>
      <c r="B60" s="67" t="s">
        <v>42</v>
      </c>
      <c r="C60" s="67" t="s">
        <v>134</v>
      </c>
      <c r="D60" s="67" t="s">
        <v>217</v>
      </c>
      <c r="E60" s="67" t="s">
        <v>190</v>
      </c>
      <c r="F60" s="67" t="s">
        <v>48</v>
      </c>
      <c r="G60" s="67" t="s">
        <v>23</v>
      </c>
    </row>
    <row r="61" spans="1:7" x14ac:dyDescent="0.25">
      <c r="A61" s="66">
        <v>44505</v>
      </c>
      <c r="B61" s="67" t="s">
        <v>42</v>
      </c>
      <c r="C61" s="67" t="s">
        <v>148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44505</v>
      </c>
      <c r="B62" s="67" t="s">
        <v>42</v>
      </c>
      <c r="C62" s="67" t="s">
        <v>149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44505</v>
      </c>
      <c r="B63" s="67" t="s">
        <v>42</v>
      </c>
      <c r="C63" s="67" t="s">
        <v>123</v>
      </c>
      <c r="D63" s="67" t="s">
        <v>217</v>
      </c>
      <c r="E63" s="67" t="s">
        <v>190</v>
      </c>
      <c r="F63" s="67" t="s">
        <v>48</v>
      </c>
      <c r="G63" s="67" t="s">
        <v>23</v>
      </c>
    </row>
    <row r="64" spans="1:7" x14ac:dyDescent="0.25">
      <c r="A64" s="66">
        <v>44505</v>
      </c>
      <c r="B64" s="67" t="s">
        <v>42</v>
      </c>
      <c r="C64" s="67" t="s">
        <v>123</v>
      </c>
      <c r="D64" s="67" t="s">
        <v>217</v>
      </c>
      <c r="E64" s="67" t="s">
        <v>152</v>
      </c>
      <c r="F64" s="67" t="s">
        <v>48</v>
      </c>
      <c r="G64" s="67" t="s">
        <v>17</v>
      </c>
    </row>
    <row r="65" spans="1:7" x14ac:dyDescent="0.25">
      <c r="A65" s="66">
        <v>44505</v>
      </c>
      <c r="B65" s="67" t="s">
        <v>42</v>
      </c>
      <c r="C65" s="67" t="s">
        <v>123</v>
      </c>
      <c r="D65" s="67" t="s">
        <v>217</v>
      </c>
      <c r="E65" s="67" t="s">
        <v>153</v>
      </c>
      <c r="F65" s="67" t="s">
        <v>48</v>
      </c>
      <c r="G65" s="67" t="s">
        <v>17</v>
      </c>
    </row>
    <row r="66" spans="1:7" x14ac:dyDescent="0.25">
      <c r="A66" s="66">
        <v>44505</v>
      </c>
      <c r="B66" s="67" t="s">
        <v>126</v>
      </c>
      <c r="C66" s="67" t="s">
        <v>123</v>
      </c>
      <c r="D66" s="67" t="s">
        <v>217</v>
      </c>
      <c r="E66" s="67" t="s">
        <v>161</v>
      </c>
      <c r="F66" s="67" t="s">
        <v>48</v>
      </c>
      <c r="G66" s="67" t="s">
        <v>17</v>
      </c>
    </row>
    <row r="67" spans="1:7" x14ac:dyDescent="0.25">
      <c r="A67" s="66">
        <v>44505</v>
      </c>
      <c r="B67" s="67" t="s">
        <v>126</v>
      </c>
      <c r="C67" s="67" t="s">
        <v>123</v>
      </c>
      <c r="D67" s="67" t="s">
        <v>217</v>
      </c>
      <c r="E67" s="67" t="s">
        <v>162</v>
      </c>
      <c r="F67" s="67" t="s">
        <v>48</v>
      </c>
      <c r="G67" s="67" t="s">
        <v>17</v>
      </c>
    </row>
    <row r="68" spans="1:7" x14ac:dyDescent="0.25">
      <c r="A68" s="66">
        <v>44505</v>
      </c>
      <c r="B68" s="67" t="s">
        <v>44</v>
      </c>
      <c r="C68" s="67" t="s">
        <v>128</v>
      </c>
      <c r="D68" s="67" t="s">
        <v>217</v>
      </c>
      <c r="E68" s="67" t="s">
        <v>155</v>
      </c>
      <c r="F68" s="67" t="s">
        <v>48</v>
      </c>
      <c r="G68" s="67" t="s">
        <v>17</v>
      </c>
    </row>
    <row r="69" spans="1:7" x14ac:dyDescent="0.25">
      <c r="A69" s="66">
        <v>44505</v>
      </c>
      <c r="B69" s="67" t="s">
        <v>44</v>
      </c>
      <c r="C69" s="67" t="s">
        <v>128</v>
      </c>
      <c r="D69" s="67" t="s">
        <v>217</v>
      </c>
      <c r="E69" s="67" t="s">
        <v>156</v>
      </c>
      <c r="F69" s="67" t="s">
        <v>48</v>
      </c>
      <c r="G69" s="67" t="s">
        <v>17</v>
      </c>
    </row>
    <row r="70" spans="1:7" x14ac:dyDescent="0.25">
      <c r="A70" s="66">
        <v>44508</v>
      </c>
      <c r="B70" s="67" t="s">
        <v>42</v>
      </c>
      <c r="C70" s="67" t="s">
        <v>128</v>
      </c>
      <c r="D70" s="67" t="s">
        <v>217</v>
      </c>
      <c r="E70" s="67" t="s">
        <v>158</v>
      </c>
      <c r="F70" s="67" t="s">
        <v>48</v>
      </c>
      <c r="G70" s="67" t="s">
        <v>17</v>
      </c>
    </row>
    <row r="71" spans="1:7" x14ac:dyDescent="0.25">
      <c r="A71" s="66">
        <v>44508</v>
      </c>
      <c r="B71" s="67" t="s">
        <v>126</v>
      </c>
      <c r="C71" s="67" t="s">
        <v>137</v>
      </c>
      <c r="D71" s="67" t="s">
        <v>136</v>
      </c>
      <c r="E71" s="67" t="s">
        <v>211</v>
      </c>
      <c r="F71" s="67" t="s">
        <v>48</v>
      </c>
      <c r="G71" s="67" t="s">
        <v>138</v>
      </c>
    </row>
    <row r="72" spans="1:7" x14ac:dyDescent="0.25">
      <c r="A72" s="66">
        <v>44508</v>
      </c>
      <c r="B72" s="67" t="s">
        <v>126</v>
      </c>
      <c r="C72" s="67" t="s">
        <v>123</v>
      </c>
      <c r="D72" s="67" t="s">
        <v>217</v>
      </c>
      <c r="E72" s="67" t="s">
        <v>191</v>
      </c>
      <c r="F72" s="67" t="s">
        <v>48</v>
      </c>
      <c r="G72" s="67" t="s">
        <v>17</v>
      </c>
    </row>
    <row r="73" spans="1:7" x14ac:dyDescent="0.25">
      <c r="A73" s="66">
        <v>44508</v>
      </c>
      <c r="B73" s="67" t="s">
        <v>44</v>
      </c>
      <c r="C73" s="67" t="s">
        <v>157</v>
      </c>
      <c r="D73" s="67" t="s">
        <v>217</v>
      </c>
      <c r="E73" s="67" t="s">
        <v>163</v>
      </c>
      <c r="F73" s="67" t="s">
        <v>48</v>
      </c>
      <c r="G73" s="67" t="s">
        <v>24</v>
      </c>
    </row>
    <row r="74" spans="1:7" x14ac:dyDescent="0.25">
      <c r="A74" s="66">
        <v>44508</v>
      </c>
      <c r="B74" s="67" t="s">
        <v>44</v>
      </c>
      <c r="C74" s="67" t="s">
        <v>134</v>
      </c>
      <c r="D74" s="67" t="s">
        <v>136</v>
      </c>
      <c r="E74" s="67" t="s">
        <v>211</v>
      </c>
      <c r="F74" s="67" t="s">
        <v>48</v>
      </c>
      <c r="G74" s="67" t="s">
        <v>24</v>
      </c>
    </row>
    <row r="75" spans="1:7" x14ac:dyDescent="0.25">
      <c r="A75" s="66">
        <v>44509</v>
      </c>
      <c r="B75" s="67" t="s">
        <v>126</v>
      </c>
      <c r="C75" s="67" t="s">
        <v>137</v>
      </c>
      <c r="D75" s="67" t="s">
        <v>136</v>
      </c>
      <c r="E75" s="67" t="s">
        <v>212</v>
      </c>
      <c r="F75" s="67" t="s">
        <v>48</v>
      </c>
      <c r="G75" s="67" t="s">
        <v>138</v>
      </c>
    </row>
    <row r="76" spans="1:7" x14ac:dyDescent="0.25">
      <c r="A76" s="66">
        <v>44509</v>
      </c>
      <c r="B76" s="67" t="s">
        <v>44</v>
      </c>
      <c r="C76" s="67" t="s">
        <v>134</v>
      </c>
      <c r="D76" s="67" t="s">
        <v>136</v>
      </c>
      <c r="E76" s="67" t="s">
        <v>212</v>
      </c>
      <c r="F76" s="67" t="s">
        <v>48</v>
      </c>
      <c r="G76" s="67" t="s">
        <v>24</v>
      </c>
    </row>
    <row r="77" spans="1:7" x14ac:dyDescent="0.25">
      <c r="A77" s="66">
        <v>44510</v>
      </c>
      <c r="B77" s="67" t="s">
        <v>42</v>
      </c>
      <c r="C77" s="67" t="s">
        <v>128</v>
      </c>
      <c r="D77" s="67" t="s">
        <v>217</v>
      </c>
      <c r="E77" s="67" t="s">
        <v>192</v>
      </c>
      <c r="F77" s="67" t="s">
        <v>48</v>
      </c>
      <c r="G77" s="67" t="s">
        <v>17</v>
      </c>
    </row>
    <row r="78" spans="1:7" x14ac:dyDescent="0.25">
      <c r="A78" s="66">
        <v>44510</v>
      </c>
      <c r="B78" s="67" t="s">
        <v>126</v>
      </c>
      <c r="C78" s="67" t="s">
        <v>123</v>
      </c>
      <c r="D78" s="67" t="s">
        <v>217</v>
      </c>
      <c r="E78" s="67" t="s">
        <v>193</v>
      </c>
      <c r="F78" s="67" t="s">
        <v>48</v>
      </c>
      <c r="G78" s="67" t="s">
        <v>17</v>
      </c>
    </row>
    <row r="79" spans="1:7" x14ac:dyDescent="0.25">
      <c r="A79" s="66">
        <v>44510</v>
      </c>
      <c r="B79" s="67" t="s">
        <v>44</v>
      </c>
      <c r="C79" s="67" t="s">
        <v>134</v>
      </c>
      <c r="D79" s="67" t="s">
        <v>217</v>
      </c>
      <c r="E79" s="67" t="s">
        <v>213</v>
      </c>
      <c r="F79" s="67" t="s">
        <v>48</v>
      </c>
      <c r="G79" s="67" t="s">
        <v>24</v>
      </c>
    </row>
    <row r="80" spans="1:7" x14ac:dyDescent="0.25">
      <c r="A80" s="66">
        <v>44511</v>
      </c>
      <c r="B80" s="67" t="s">
        <v>44</v>
      </c>
      <c r="C80" s="67" t="s">
        <v>134</v>
      </c>
      <c r="D80" s="67" t="s">
        <v>217</v>
      </c>
      <c r="E80" s="67" t="s">
        <v>214</v>
      </c>
      <c r="F80" s="67" t="s">
        <v>48</v>
      </c>
      <c r="G80" s="67" t="s">
        <v>24</v>
      </c>
    </row>
    <row r="81" spans="1:7" x14ac:dyDescent="0.25">
      <c r="A81" s="66">
        <v>44512</v>
      </c>
      <c r="B81" s="67" t="s">
        <v>126</v>
      </c>
      <c r="C81" s="67" t="s">
        <v>123</v>
      </c>
      <c r="D81" s="67" t="s">
        <v>217</v>
      </c>
      <c r="E81" s="67" t="s">
        <v>197</v>
      </c>
      <c r="F81" s="67" t="s">
        <v>48</v>
      </c>
      <c r="G81" s="67" t="s">
        <v>24</v>
      </c>
    </row>
    <row r="82" spans="1:7" x14ac:dyDescent="0.25">
      <c r="A82" s="66">
        <v>44512</v>
      </c>
      <c r="B82" s="67" t="s">
        <v>44</v>
      </c>
      <c r="C82" s="67" t="s">
        <v>128</v>
      </c>
      <c r="D82" s="67" t="s">
        <v>217</v>
      </c>
      <c r="E82" s="67" t="s">
        <v>196</v>
      </c>
      <c r="F82" s="67" t="s">
        <v>48</v>
      </c>
      <c r="G82" s="67" t="s">
        <v>24</v>
      </c>
    </row>
    <row r="83" spans="1:7" x14ac:dyDescent="0.25">
      <c r="A83" s="66">
        <v>44515</v>
      </c>
      <c r="B83" s="67" t="s">
        <v>42</v>
      </c>
      <c r="C83" s="67" t="s">
        <v>128</v>
      </c>
      <c r="D83" s="67" t="s">
        <v>217</v>
      </c>
      <c r="E83" s="67" t="s">
        <v>159</v>
      </c>
      <c r="F83" s="67" t="s">
        <v>48</v>
      </c>
      <c r="G83" s="67" t="s">
        <v>17</v>
      </c>
    </row>
    <row r="84" spans="1:7" x14ac:dyDescent="0.25">
      <c r="A84" s="66">
        <v>44515</v>
      </c>
      <c r="B84" s="67" t="s">
        <v>126</v>
      </c>
      <c r="C84" s="67" t="s">
        <v>123</v>
      </c>
      <c r="D84" s="67" t="s">
        <v>217</v>
      </c>
      <c r="E84" s="67" t="s">
        <v>160</v>
      </c>
      <c r="F84" s="67" t="s">
        <v>48</v>
      </c>
      <c r="G84" s="67" t="s">
        <v>17</v>
      </c>
    </row>
    <row r="85" spans="1:7" x14ac:dyDescent="0.25">
      <c r="A85" s="66">
        <v>44515</v>
      </c>
      <c r="B85" s="67" t="s">
        <v>198</v>
      </c>
      <c r="C85" s="67" t="s">
        <v>143</v>
      </c>
      <c r="D85" s="67" t="s">
        <v>217</v>
      </c>
      <c r="E85" s="67" t="s">
        <v>199</v>
      </c>
      <c r="F85" s="67" t="s">
        <v>48</v>
      </c>
      <c r="G85" s="67" t="s">
        <v>20</v>
      </c>
    </row>
    <row r="86" spans="1:7" x14ac:dyDescent="0.25">
      <c r="A86" s="66">
        <v>44515</v>
      </c>
      <c r="B86" s="67" t="s">
        <v>198</v>
      </c>
      <c r="C86" s="67" t="s">
        <v>123</v>
      </c>
      <c r="D86" s="67" t="s">
        <v>217</v>
      </c>
      <c r="E86" s="67" t="s">
        <v>200</v>
      </c>
      <c r="F86" s="67" t="s">
        <v>48</v>
      </c>
      <c r="G86" s="67" t="s">
        <v>20</v>
      </c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>
    <pageSetUpPr fitToPage="1"/>
  </sheetPr>
  <dimension ref="A1:G96"/>
  <sheetViews>
    <sheetView showGridLines="0" view="pageLayout" zoomScaleNormal="100" workbookViewId="0">
      <selection activeCell="C12" sqref="C12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50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44498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44498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44508</v>
      </c>
      <c r="B9" s="67" t="s">
        <v>126</v>
      </c>
      <c r="C9" s="67" t="s">
        <v>123</v>
      </c>
      <c r="D9" s="67" t="s">
        <v>217</v>
      </c>
      <c r="E9" s="67" t="s">
        <v>222</v>
      </c>
      <c r="F9" s="67" t="s">
        <v>48</v>
      </c>
      <c r="G9" s="67" t="s">
        <v>19</v>
      </c>
    </row>
    <row r="10" spans="1:7" x14ac:dyDescent="0.25">
      <c r="A10" s="66">
        <v>44510</v>
      </c>
      <c r="B10" s="67" t="s">
        <v>42</v>
      </c>
      <c r="C10" s="67" t="s">
        <v>128</v>
      </c>
      <c r="D10" s="67" t="s">
        <v>217</v>
      </c>
      <c r="E10" s="67" t="s">
        <v>127</v>
      </c>
      <c r="F10" s="67" t="s">
        <v>48</v>
      </c>
      <c r="G10" s="67" t="s">
        <v>17</v>
      </c>
    </row>
    <row r="11" spans="1:7" x14ac:dyDescent="0.25">
      <c r="A11" s="66">
        <v>44510</v>
      </c>
      <c r="B11" s="67" t="s">
        <v>43</v>
      </c>
      <c r="C11" s="67" t="s">
        <v>125</v>
      </c>
      <c r="D11" s="67" t="s">
        <v>217</v>
      </c>
      <c r="E11" s="67" t="s">
        <v>168</v>
      </c>
      <c r="F11" s="67" t="s">
        <v>49</v>
      </c>
      <c r="G11" s="67" t="s">
        <v>22</v>
      </c>
    </row>
    <row r="12" spans="1:7" x14ac:dyDescent="0.25">
      <c r="A12" s="66">
        <v>44512</v>
      </c>
      <c r="B12" s="67" t="s">
        <v>42</v>
      </c>
      <c r="C12" s="67" t="s">
        <v>121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44512</v>
      </c>
      <c r="B13" s="67" t="s">
        <v>42</v>
      </c>
      <c r="C13" s="67" t="s">
        <v>123</v>
      </c>
      <c r="D13" s="67" t="s">
        <v>217</v>
      </c>
      <c r="E13" s="67" t="s">
        <v>130</v>
      </c>
      <c r="F13" s="67" t="s">
        <v>47</v>
      </c>
      <c r="G13" s="67" t="s">
        <v>17</v>
      </c>
    </row>
    <row r="14" spans="1:7" x14ac:dyDescent="0.25">
      <c r="A14" s="66">
        <v>44515</v>
      </c>
      <c r="B14" s="67" t="s">
        <v>44</v>
      </c>
      <c r="C14" s="67" t="s">
        <v>134</v>
      </c>
      <c r="D14" s="67" t="s">
        <v>217</v>
      </c>
      <c r="E14" s="67" t="s">
        <v>133</v>
      </c>
      <c r="F14" s="67" t="s">
        <v>49</v>
      </c>
      <c r="G14" s="67" t="s">
        <v>22</v>
      </c>
    </row>
    <row r="15" spans="1:7" x14ac:dyDescent="0.25">
      <c r="A15" s="66">
        <v>44519</v>
      </c>
      <c r="B15" s="67" t="s">
        <v>42</v>
      </c>
      <c r="C15" s="67" t="s">
        <v>125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44519</v>
      </c>
      <c r="B16" s="67" t="s">
        <v>42</v>
      </c>
      <c r="C16" s="67" t="s">
        <v>123</v>
      </c>
      <c r="D16" s="67" t="s">
        <v>217</v>
      </c>
      <c r="E16" s="67" t="s">
        <v>169</v>
      </c>
      <c r="F16" s="67" t="s">
        <v>49</v>
      </c>
      <c r="G16" s="67" t="s">
        <v>22</v>
      </c>
    </row>
    <row r="17" spans="1:7" x14ac:dyDescent="0.25">
      <c r="A17" s="66">
        <v>44522</v>
      </c>
      <c r="B17" s="67" t="s">
        <v>42</v>
      </c>
      <c r="C17" s="67" t="s">
        <v>170</v>
      </c>
      <c r="D17" s="67" t="s">
        <v>217</v>
      </c>
      <c r="E17" s="67" t="s">
        <v>177</v>
      </c>
      <c r="F17" s="67" t="s">
        <v>119</v>
      </c>
      <c r="G17" s="67" t="s">
        <v>18</v>
      </c>
    </row>
    <row r="18" spans="1:7" x14ac:dyDescent="0.25">
      <c r="A18" s="66">
        <v>44522</v>
      </c>
      <c r="B18" s="67" t="s">
        <v>42</v>
      </c>
      <c r="C18" s="67" t="s">
        <v>170</v>
      </c>
      <c r="D18" s="67" t="s">
        <v>217</v>
      </c>
      <c r="E18" s="67" t="s">
        <v>176</v>
      </c>
      <c r="F18" s="67" t="s">
        <v>150</v>
      </c>
      <c r="G18" s="67" t="s">
        <v>18</v>
      </c>
    </row>
    <row r="19" spans="1:7" x14ac:dyDescent="0.25">
      <c r="A19" s="66">
        <v>44522</v>
      </c>
      <c r="B19" s="67" t="s">
        <v>126</v>
      </c>
      <c r="C19" s="67" t="s">
        <v>148</v>
      </c>
      <c r="D19" s="67" t="s">
        <v>217</v>
      </c>
      <c r="E19" s="67" t="s">
        <v>178</v>
      </c>
      <c r="F19" s="67" t="s">
        <v>119</v>
      </c>
      <c r="G19" s="67" t="s">
        <v>18</v>
      </c>
    </row>
    <row r="20" spans="1:7" x14ac:dyDescent="0.25">
      <c r="A20" s="66">
        <v>44522</v>
      </c>
      <c r="B20" s="67" t="s">
        <v>126</v>
      </c>
      <c r="C20" s="67" t="s">
        <v>148</v>
      </c>
      <c r="D20" s="67" t="s">
        <v>217</v>
      </c>
      <c r="E20" s="67" t="s">
        <v>176</v>
      </c>
      <c r="F20" s="67" t="s">
        <v>150</v>
      </c>
      <c r="G20" s="67" t="s">
        <v>18</v>
      </c>
    </row>
    <row r="21" spans="1:7" x14ac:dyDescent="0.25">
      <c r="A21" s="66">
        <v>44522</v>
      </c>
      <c r="B21" s="67" t="s">
        <v>126</v>
      </c>
      <c r="C21" s="67" t="s">
        <v>123</v>
      </c>
      <c r="D21" s="67" t="s">
        <v>217</v>
      </c>
      <c r="E21" s="67" t="s">
        <v>178</v>
      </c>
      <c r="F21" s="67" t="s">
        <v>119</v>
      </c>
      <c r="G21" s="67" t="s">
        <v>18</v>
      </c>
    </row>
    <row r="22" spans="1:7" x14ac:dyDescent="0.25">
      <c r="A22" s="66">
        <v>44522</v>
      </c>
      <c r="B22" s="67" t="s">
        <v>126</v>
      </c>
      <c r="C22" s="67" t="s">
        <v>123</v>
      </c>
      <c r="D22" s="67" t="s">
        <v>217</v>
      </c>
      <c r="E22" s="67" t="s">
        <v>176</v>
      </c>
      <c r="F22" s="67" t="s">
        <v>150</v>
      </c>
      <c r="G22" s="67" t="s">
        <v>18</v>
      </c>
    </row>
    <row r="23" spans="1:7" x14ac:dyDescent="0.25">
      <c r="A23" s="66">
        <v>44523</v>
      </c>
      <c r="B23" s="67" t="s">
        <v>42</v>
      </c>
      <c r="C23" s="67" t="s">
        <v>123</v>
      </c>
      <c r="D23" s="67" t="s">
        <v>217</v>
      </c>
      <c r="E23" s="67" t="s">
        <v>204</v>
      </c>
      <c r="F23" s="67" t="s">
        <v>48</v>
      </c>
      <c r="G23" s="67" t="s">
        <v>20</v>
      </c>
    </row>
    <row r="24" spans="1:7" x14ac:dyDescent="0.25">
      <c r="A24" s="66">
        <v>44523</v>
      </c>
      <c r="B24" s="67" t="s">
        <v>126</v>
      </c>
      <c r="C24" s="67" t="s">
        <v>143</v>
      </c>
      <c r="D24" s="67" t="s">
        <v>217</v>
      </c>
      <c r="E24" s="67" t="s">
        <v>205</v>
      </c>
      <c r="F24" s="67" t="s">
        <v>48</v>
      </c>
      <c r="G24" s="67" t="s">
        <v>20</v>
      </c>
    </row>
    <row r="25" spans="1:7" x14ac:dyDescent="0.25">
      <c r="A25" s="66">
        <v>44524</v>
      </c>
      <c r="B25" s="67" t="s">
        <v>42</v>
      </c>
      <c r="C25" s="67" t="s">
        <v>148</v>
      </c>
      <c r="D25" s="67" t="s">
        <v>217</v>
      </c>
      <c r="E25" s="67" t="s">
        <v>166</v>
      </c>
      <c r="F25" s="67" t="s">
        <v>119</v>
      </c>
      <c r="G25" s="67" t="s">
        <v>18</v>
      </c>
    </row>
    <row r="26" spans="1:7" x14ac:dyDescent="0.25">
      <c r="A26" s="66">
        <v>44524</v>
      </c>
      <c r="B26" s="67" t="s">
        <v>42</v>
      </c>
      <c r="C26" s="67" t="s">
        <v>128</v>
      </c>
      <c r="D26" s="67" t="s">
        <v>217</v>
      </c>
      <c r="E26" s="67" t="s">
        <v>135</v>
      </c>
      <c r="F26" s="67" t="s">
        <v>48</v>
      </c>
      <c r="G26" s="67" t="s">
        <v>17</v>
      </c>
    </row>
    <row r="27" spans="1:7" x14ac:dyDescent="0.25">
      <c r="A27" s="66">
        <v>44524</v>
      </c>
      <c r="B27" s="67" t="s">
        <v>42</v>
      </c>
      <c r="C27" s="67" t="s">
        <v>123</v>
      </c>
      <c r="D27" s="67" t="s">
        <v>217</v>
      </c>
      <c r="E27" s="67" t="s">
        <v>179</v>
      </c>
      <c r="F27" s="67" t="s">
        <v>150</v>
      </c>
      <c r="G27" s="67" t="s">
        <v>18</v>
      </c>
    </row>
    <row r="28" spans="1:7" x14ac:dyDescent="0.25">
      <c r="A28" s="66">
        <v>44524</v>
      </c>
      <c r="B28" s="67" t="s">
        <v>42</v>
      </c>
      <c r="C28" s="67" t="s">
        <v>123</v>
      </c>
      <c r="D28" s="67" t="s">
        <v>217</v>
      </c>
      <c r="E28" s="67" t="s">
        <v>144</v>
      </c>
      <c r="F28" s="67" t="s">
        <v>48</v>
      </c>
      <c r="G28" s="67" t="s">
        <v>19</v>
      </c>
    </row>
    <row r="29" spans="1:7" x14ac:dyDescent="0.25">
      <c r="A29" s="66">
        <v>44524</v>
      </c>
      <c r="B29" s="67" t="s">
        <v>126</v>
      </c>
      <c r="C29" s="67" t="s">
        <v>148</v>
      </c>
      <c r="D29" s="67" t="s">
        <v>217</v>
      </c>
      <c r="E29" s="67" t="s">
        <v>180</v>
      </c>
      <c r="F29" s="67" t="s">
        <v>150</v>
      </c>
      <c r="G29" s="67" t="s">
        <v>18</v>
      </c>
    </row>
    <row r="30" spans="1:7" x14ac:dyDescent="0.25">
      <c r="A30" s="66">
        <v>44525</v>
      </c>
      <c r="B30" s="67" t="s">
        <v>42</v>
      </c>
      <c r="C30" s="67" t="s">
        <v>128</v>
      </c>
      <c r="D30" s="67" t="s">
        <v>136</v>
      </c>
      <c r="E30" s="67" t="s">
        <v>171</v>
      </c>
      <c r="F30" s="67" t="s">
        <v>48</v>
      </c>
      <c r="G30" s="67" t="s">
        <v>17</v>
      </c>
    </row>
    <row r="31" spans="1:7" x14ac:dyDescent="0.25">
      <c r="A31" s="66">
        <v>44525</v>
      </c>
      <c r="B31" s="67" t="s">
        <v>126</v>
      </c>
      <c r="C31" s="67" t="s">
        <v>137</v>
      </c>
      <c r="D31" s="67" t="s">
        <v>136</v>
      </c>
      <c r="E31" s="67" t="s">
        <v>171</v>
      </c>
      <c r="F31" s="67" t="s">
        <v>48</v>
      </c>
      <c r="G31" s="67" t="s">
        <v>138</v>
      </c>
    </row>
    <row r="32" spans="1:7" x14ac:dyDescent="0.25">
      <c r="A32" s="66">
        <v>44525</v>
      </c>
      <c r="B32" s="67" t="s">
        <v>126</v>
      </c>
      <c r="C32" s="67" t="s">
        <v>134</v>
      </c>
      <c r="D32" s="67" t="s">
        <v>217</v>
      </c>
      <c r="E32" s="67" t="s">
        <v>145</v>
      </c>
      <c r="F32" s="67" t="s">
        <v>48</v>
      </c>
      <c r="G32" s="67" t="s">
        <v>19</v>
      </c>
    </row>
    <row r="33" spans="1:7" x14ac:dyDescent="0.25">
      <c r="A33" s="66">
        <v>44526</v>
      </c>
      <c r="B33" s="67" t="s">
        <v>42</v>
      </c>
      <c r="C33" s="67" t="s">
        <v>128</v>
      </c>
      <c r="D33" s="67" t="s">
        <v>136</v>
      </c>
      <c r="E33" s="67" t="s">
        <v>206</v>
      </c>
      <c r="F33" s="67" t="s">
        <v>48</v>
      </c>
      <c r="G33" s="67" t="s">
        <v>17</v>
      </c>
    </row>
    <row r="34" spans="1:7" x14ac:dyDescent="0.25">
      <c r="A34" s="66">
        <v>44526</v>
      </c>
      <c r="B34" s="67" t="s">
        <v>42</v>
      </c>
      <c r="C34" s="67" t="s">
        <v>128</v>
      </c>
      <c r="D34" s="67" t="s">
        <v>217</v>
      </c>
      <c r="E34" s="67" t="s">
        <v>141</v>
      </c>
      <c r="F34" s="67" t="s">
        <v>48</v>
      </c>
      <c r="G34" s="67" t="s">
        <v>17</v>
      </c>
    </row>
    <row r="35" spans="1:7" x14ac:dyDescent="0.25">
      <c r="A35" s="66">
        <v>44526</v>
      </c>
      <c r="B35" s="67" t="s">
        <v>42</v>
      </c>
      <c r="C35" s="67" t="s">
        <v>128</v>
      </c>
      <c r="D35" s="67" t="s">
        <v>217</v>
      </c>
      <c r="E35" s="67" t="s">
        <v>139</v>
      </c>
      <c r="F35" s="67" t="s">
        <v>48</v>
      </c>
      <c r="G35" s="67" t="s">
        <v>17</v>
      </c>
    </row>
    <row r="36" spans="1:7" x14ac:dyDescent="0.25">
      <c r="A36" s="66">
        <v>44526</v>
      </c>
      <c r="B36" s="67" t="s">
        <v>42</v>
      </c>
      <c r="C36" s="67" t="s">
        <v>123</v>
      </c>
      <c r="D36" s="67" t="s">
        <v>217</v>
      </c>
      <c r="E36" s="67" t="s">
        <v>181</v>
      </c>
      <c r="F36" s="67" t="s">
        <v>49</v>
      </c>
      <c r="G36" s="67" t="s">
        <v>22</v>
      </c>
    </row>
    <row r="37" spans="1:7" x14ac:dyDescent="0.25">
      <c r="A37" s="66">
        <v>44526</v>
      </c>
      <c r="B37" s="67" t="s">
        <v>126</v>
      </c>
      <c r="C37" s="67" t="s">
        <v>137</v>
      </c>
      <c r="D37" s="67" t="s">
        <v>217</v>
      </c>
      <c r="E37" s="67" t="s">
        <v>207</v>
      </c>
      <c r="F37" s="67" t="s">
        <v>48</v>
      </c>
      <c r="G37" s="67" t="s">
        <v>138</v>
      </c>
    </row>
    <row r="38" spans="1:7" x14ac:dyDescent="0.25">
      <c r="A38" s="66">
        <v>44526</v>
      </c>
      <c r="B38" s="67" t="s">
        <v>126</v>
      </c>
      <c r="C38" s="67" t="s">
        <v>134</v>
      </c>
      <c r="D38" s="67" t="s">
        <v>217</v>
      </c>
      <c r="E38" s="67" t="s">
        <v>182</v>
      </c>
      <c r="F38" s="67" t="s">
        <v>49</v>
      </c>
      <c r="G38" s="67" t="s">
        <v>22</v>
      </c>
    </row>
    <row r="39" spans="1:7" x14ac:dyDescent="0.25">
      <c r="A39" s="66">
        <v>44526</v>
      </c>
      <c r="B39" s="67" t="s">
        <v>126</v>
      </c>
      <c r="C39" s="67" t="s">
        <v>123</v>
      </c>
      <c r="D39" s="67" t="s">
        <v>217</v>
      </c>
      <c r="E39" s="67" t="s">
        <v>142</v>
      </c>
      <c r="F39" s="67" t="s">
        <v>48</v>
      </c>
      <c r="G39" s="67" t="s">
        <v>17</v>
      </c>
    </row>
    <row r="40" spans="1:7" x14ac:dyDescent="0.25">
      <c r="A40" s="66">
        <v>44526</v>
      </c>
      <c r="B40" s="67" t="s">
        <v>126</v>
      </c>
      <c r="C40" s="67" t="s">
        <v>123</v>
      </c>
      <c r="D40" s="67" t="s">
        <v>217</v>
      </c>
      <c r="E40" s="67" t="s">
        <v>140</v>
      </c>
      <c r="F40" s="67" t="s">
        <v>48</v>
      </c>
      <c r="G40" s="67" t="s">
        <v>17</v>
      </c>
    </row>
    <row r="41" spans="1:7" x14ac:dyDescent="0.25">
      <c r="A41" s="66">
        <v>44526</v>
      </c>
      <c r="B41" s="67" t="s">
        <v>44</v>
      </c>
      <c r="C41" s="67" t="s">
        <v>134</v>
      </c>
      <c r="D41" s="67" t="s">
        <v>217</v>
      </c>
      <c r="E41" s="67" t="s">
        <v>165</v>
      </c>
      <c r="F41" s="67" t="s">
        <v>48</v>
      </c>
      <c r="G41" s="67" t="s">
        <v>19</v>
      </c>
    </row>
    <row r="42" spans="1:7" x14ac:dyDescent="0.25">
      <c r="A42" s="66">
        <v>44529</v>
      </c>
      <c r="B42" s="67" t="s">
        <v>42</v>
      </c>
      <c r="C42" s="67" t="s">
        <v>121</v>
      </c>
      <c r="D42" s="67" t="s">
        <v>217</v>
      </c>
      <c r="E42" s="67" t="s">
        <v>208</v>
      </c>
      <c r="F42" s="67" t="s">
        <v>48</v>
      </c>
      <c r="G42" s="67" t="s">
        <v>21</v>
      </c>
    </row>
    <row r="43" spans="1:7" x14ac:dyDescent="0.25">
      <c r="A43" s="66">
        <v>44529</v>
      </c>
      <c r="B43" s="67" t="s">
        <v>42</v>
      </c>
      <c r="C43" s="67" t="s">
        <v>128</v>
      </c>
      <c r="D43" s="67" t="s">
        <v>217</v>
      </c>
      <c r="E43" s="67" t="s">
        <v>146</v>
      </c>
      <c r="F43" s="67" t="s">
        <v>48</v>
      </c>
      <c r="G43" s="67" t="s">
        <v>17</v>
      </c>
    </row>
    <row r="44" spans="1:7" x14ac:dyDescent="0.25">
      <c r="A44" s="66">
        <v>44529</v>
      </c>
      <c r="B44" s="67" t="s">
        <v>42</v>
      </c>
      <c r="C44" s="67" t="s">
        <v>123</v>
      </c>
      <c r="D44" s="67" t="s">
        <v>217</v>
      </c>
      <c r="E44" s="67" t="s">
        <v>208</v>
      </c>
      <c r="F44" s="67" t="s">
        <v>48</v>
      </c>
      <c r="G44" s="67" t="s">
        <v>21</v>
      </c>
    </row>
    <row r="45" spans="1:7" x14ac:dyDescent="0.25">
      <c r="A45" s="66">
        <v>44529</v>
      </c>
      <c r="B45" s="67" t="s">
        <v>126</v>
      </c>
      <c r="C45" s="67" t="s">
        <v>123</v>
      </c>
      <c r="D45" s="67" t="s">
        <v>217</v>
      </c>
      <c r="E45" s="67" t="s">
        <v>147</v>
      </c>
      <c r="F45" s="67" t="s">
        <v>48</v>
      </c>
      <c r="G45" s="67" t="s">
        <v>17</v>
      </c>
    </row>
    <row r="46" spans="1:7" x14ac:dyDescent="0.25">
      <c r="A46" s="66">
        <v>44529</v>
      </c>
      <c r="B46" s="67" t="s">
        <v>44</v>
      </c>
      <c r="C46" s="67" t="s">
        <v>134</v>
      </c>
      <c r="D46" s="67" t="s">
        <v>217</v>
      </c>
      <c r="E46" s="67" t="s">
        <v>174</v>
      </c>
      <c r="F46" s="67" t="s">
        <v>48</v>
      </c>
      <c r="G46" s="67" t="s">
        <v>19</v>
      </c>
    </row>
    <row r="47" spans="1:7" x14ac:dyDescent="0.25">
      <c r="A47" s="66">
        <v>44530</v>
      </c>
      <c r="B47" s="67" t="s">
        <v>42</v>
      </c>
      <c r="C47" s="67" t="s">
        <v>123</v>
      </c>
      <c r="D47" s="67" t="s">
        <v>217</v>
      </c>
      <c r="E47" s="67" t="s">
        <v>172</v>
      </c>
      <c r="F47" s="67" t="s">
        <v>119</v>
      </c>
      <c r="G47" s="67" t="s">
        <v>18</v>
      </c>
    </row>
    <row r="48" spans="1:7" x14ac:dyDescent="0.25">
      <c r="A48" s="66">
        <v>44530</v>
      </c>
      <c r="B48" s="67" t="s">
        <v>126</v>
      </c>
      <c r="C48" s="67" t="s">
        <v>148</v>
      </c>
      <c r="D48" s="67" t="s">
        <v>217</v>
      </c>
      <c r="E48" s="67" t="s">
        <v>173</v>
      </c>
      <c r="F48" s="67" t="s">
        <v>119</v>
      </c>
      <c r="G48" s="67" t="s">
        <v>18</v>
      </c>
    </row>
    <row r="49" spans="1:7" x14ac:dyDescent="0.25">
      <c r="A49" s="66">
        <v>44530</v>
      </c>
      <c r="B49" s="67" t="s">
        <v>44</v>
      </c>
      <c r="C49" s="67" t="s">
        <v>134</v>
      </c>
      <c r="D49" s="67" t="s">
        <v>217</v>
      </c>
      <c r="E49" s="67" t="s">
        <v>117</v>
      </c>
      <c r="F49" s="67" t="s">
        <v>48</v>
      </c>
      <c r="G49" s="67" t="s">
        <v>19</v>
      </c>
    </row>
    <row r="50" spans="1:7" x14ac:dyDescent="0.25">
      <c r="A50" s="66">
        <v>44531</v>
      </c>
      <c r="B50" s="67" t="s">
        <v>42</v>
      </c>
      <c r="C50" s="67" t="s">
        <v>157</v>
      </c>
      <c r="D50" s="67" t="s">
        <v>217</v>
      </c>
      <c r="E50" s="67" t="s">
        <v>209</v>
      </c>
      <c r="F50" s="67" t="s">
        <v>48</v>
      </c>
      <c r="G50" s="67" t="s">
        <v>21</v>
      </c>
    </row>
    <row r="51" spans="1:7" x14ac:dyDescent="0.25">
      <c r="A51" s="66">
        <v>44531</v>
      </c>
      <c r="B51" s="67" t="s">
        <v>42</v>
      </c>
      <c r="C51" s="67" t="s">
        <v>134</v>
      </c>
      <c r="D51" s="67" t="s">
        <v>217</v>
      </c>
      <c r="E51" s="67" t="s">
        <v>184</v>
      </c>
      <c r="F51" s="67" t="s">
        <v>48</v>
      </c>
      <c r="G51" s="67" t="s">
        <v>18</v>
      </c>
    </row>
    <row r="52" spans="1:7" x14ac:dyDescent="0.25">
      <c r="A52" s="66">
        <v>44531</v>
      </c>
      <c r="B52" s="67" t="s">
        <v>42</v>
      </c>
      <c r="C52" s="67" t="s">
        <v>148</v>
      </c>
      <c r="D52" s="67" t="s">
        <v>217</v>
      </c>
      <c r="E52" s="67" t="s">
        <v>183</v>
      </c>
      <c r="F52" s="67" t="s">
        <v>48</v>
      </c>
      <c r="G52" s="67" t="s">
        <v>18</v>
      </c>
    </row>
    <row r="53" spans="1:7" x14ac:dyDescent="0.25">
      <c r="A53" s="66">
        <v>44531</v>
      </c>
      <c r="B53" s="67" t="s">
        <v>42</v>
      </c>
      <c r="C53" s="67" t="s">
        <v>128</v>
      </c>
      <c r="D53" s="67" t="s">
        <v>217</v>
      </c>
      <c r="E53" s="67" t="s">
        <v>210</v>
      </c>
      <c r="F53" s="67" t="s">
        <v>48</v>
      </c>
      <c r="G53" s="67" t="s">
        <v>17</v>
      </c>
    </row>
    <row r="54" spans="1:7" x14ac:dyDescent="0.25">
      <c r="A54" s="66">
        <v>44531</v>
      </c>
      <c r="B54" s="67" t="s">
        <v>126</v>
      </c>
      <c r="C54" s="67" t="s">
        <v>123</v>
      </c>
      <c r="D54" s="67" t="s">
        <v>217</v>
      </c>
      <c r="E54" s="67" t="s">
        <v>175</v>
      </c>
      <c r="F54" s="67" t="s">
        <v>48</v>
      </c>
      <c r="G54" s="67" t="s">
        <v>21</v>
      </c>
    </row>
    <row r="55" spans="1:7" x14ac:dyDescent="0.25">
      <c r="A55" s="66">
        <v>44533</v>
      </c>
      <c r="B55" s="67" t="s">
        <v>42</v>
      </c>
      <c r="C55" s="67" t="s">
        <v>134</v>
      </c>
      <c r="D55" s="67" t="s">
        <v>217</v>
      </c>
      <c r="E55" s="67" t="s">
        <v>185</v>
      </c>
      <c r="F55" s="67" t="s">
        <v>48</v>
      </c>
      <c r="G55" s="67" t="s">
        <v>22</v>
      </c>
    </row>
    <row r="56" spans="1:7" x14ac:dyDescent="0.25">
      <c r="A56" s="66">
        <v>44533</v>
      </c>
      <c r="B56" s="67" t="s">
        <v>42</v>
      </c>
      <c r="C56" s="67" t="s">
        <v>123</v>
      </c>
      <c r="D56" s="67" t="s">
        <v>217</v>
      </c>
      <c r="E56" s="67" t="s">
        <v>188</v>
      </c>
      <c r="F56" s="67" t="s">
        <v>150</v>
      </c>
      <c r="G56" s="67" t="s">
        <v>23</v>
      </c>
    </row>
    <row r="57" spans="1:7" x14ac:dyDescent="0.25">
      <c r="A57" s="66">
        <v>44533</v>
      </c>
      <c r="B57" s="67" t="s">
        <v>42</v>
      </c>
      <c r="C57" s="67" t="s">
        <v>123</v>
      </c>
      <c r="D57" s="67" t="s">
        <v>217</v>
      </c>
      <c r="E57" s="67" t="s">
        <v>186</v>
      </c>
      <c r="F57" s="67" t="s">
        <v>150</v>
      </c>
      <c r="G57" s="67" t="s">
        <v>23</v>
      </c>
    </row>
    <row r="58" spans="1:7" x14ac:dyDescent="0.25">
      <c r="A58" s="66">
        <v>44533</v>
      </c>
      <c r="B58" s="67" t="s">
        <v>126</v>
      </c>
      <c r="C58" s="67" t="s">
        <v>149</v>
      </c>
      <c r="D58" s="67" t="s">
        <v>217</v>
      </c>
      <c r="E58" s="67" t="s">
        <v>189</v>
      </c>
      <c r="F58" s="67" t="s">
        <v>150</v>
      </c>
      <c r="G58" s="67" t="s">
        <v>23</v>
      </c>
    </row>
    <row r="59" spans="1:7" x14ac:dyDescent="0.25">
      <c r="A59" s="66">
        <v>44533</v>
      </c>
      <c r="B59" s="67" t="s">
        <v>126</v>
      </c>
      <c r="C59" s="67" t="s">
        <v>149</v>
      </c>
      <c r="D59" s="67" t="s">
        <v>217</v>
      </c>
      <c r="E59" s="67" t="s">
        <v>187</v>
      </c>
      <c r="F59" s="67" t="s">
        <v>150</v>
      </c>
      <c r="G59" s="67" t="s">
        <v>23</v>
      </c>
    </row>
    <row r="60" spans="1:7" x14ac:dyDescent="0.25">
      <c r="A60" s="66">
        <v>44536</v>
      </c>
      <c r="B60" s="67" t="s">
        <v>42</v>
      </c>
      <c r="C60" s="67" t="s">
        <v>123</v>
      </c>
      <c r="D60" s="67" t="s">
        <v>217</v>
      </c>
      <c r="E60" s="67" t="s">
        <v>151</v>
      </c>
      <c r="F60" s="67" t="s">
        <v>48</v>
      </c>
      <c r="G60" s="67" t="s">
        <v>17</v>
      </c>
    </row>
    <row r="61" spans="1:7" x14ac:dyDescent="0.25">
      <c r="A61" s="66">
        <v>44537</v>
      </c>
      <c r="B61" s="67" t="s">
        <v>42</v>
      </c>
      <c r="C61" s="67" t="s">
        <v>157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44537</v>
      </c>
      <c r="B62" s="67" t="s">
        <v>42</v>
      </c>
      <c r="C62" s="67" t="s">
        <v>134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44537</v>
      </c>
      <c r="B63" s="67" t="s">
        <v>42</v>
      </c>
      <c r="C63" s="67" t="s">
        <v>148</v>
      </c>
      <c r="D63" s="67" t="s">
        <v>217</v>
      </c>
      <c r="E63" s="67" t="s">
        <v>190</v>
      </c>
      <c r="F63" s="67" t="s">
        <v>48</v>
      </c>
      <c r="G63" s="67" t="s">
        <v>23</v>
      </c>
    </row>
    <row r="64" spans="1:7" x14ac:dyDescent="0.25">
      <c r="A64" s="66">
        <v>44537</v>
      </c>
      <c r="B64" s="67" t="s">
        <v>42</v>
      </c>
      <c r="C64" s="67" t="s">
        <v>149</v>
      </c>
      <c r="D64" s="67" t="s">
        <v>217</v>
      </c>
      <c r="E64" s="67" t="s">
        <v>190</v>
      </c>
      <c r="F64" s="67" t="s">
        <v>48</v>
      </c>
      <c r="G64" s="67" t="s">
        <v>23</v>
      </c>
    </row>
    <row r="65" spans="1:7" x14ac:dyDescent="0.25">
      <c r="A65" s="66">
        <v>44537</v>
      </c>
      <c r="B65" s="67" t="s">
        <v>42</v>
      </c>
      <c r="C65" s="67" t="s">
        <v>123</v>
      </c>
      <c r="D65" s="67" t="s">
        <v>217</v>
      </c>
      <c r="E65" s="67" t="s">
        <v>190</v>
      </c>
      <c r="F65" s="67" t="s">
        <v>48</v>
      </c>
      <c r="G65" s="67" t="s">
        <v>23</v>
      </c>
    </row>
    <row r="66" spans="1:7" x14ac:dyDescent="0.25">
      <c r="A66" s="66">
        <v>44537</v>
      </c>
      <c r="B66" s="67" t="s">
        <v>42</v>
      </c>
      <c r="C66" s="67" t="s">
        <v>123</v>
      </c>
      <c r="D66" s="67" t="s">
        <v>217</v>
      </c>
      <c r="E66" s="67" t="s">
        <v>152</v>
      </c>
      <c r="F66" s="67" t="s">
        <v>48</v>
      </c>
      <c r="G66" s="67" t="s">
        <v>17</v>
      </c>
    </row>
    <row r="67" spans="1:7" x14ac:dyDescent="0.25">
      <c r="A67" s="66">
        <v>44537</v>
      </c>
      <c r="B67" s="67" t="s">
        <v>42</v>
      </c>
      <c r="C67" s="67" t="s">
        <v>123</v>
      </c>
      <c r="D67" s="67" t="s">
        <v>217</v>
      </c>
      <c r="E67" s="67" t="s">
        <v>153</v>
      </c>
      <c r="F67" s="67" t="s">
        <v>48</v>
      </c>
      <c r="G67" s="67" t="s">
        <v>17</v>
      </c>
    </row>
    <row r="68" spans="1:7" x14ac:dyDescent="0.25">
      <c r="A68" s="66">
        <v>44537</v>
      </c>
      <c r="B68" s="67" t="s">
        <v>126</v>
      </c>
      <c r="C68" s="67" t="s">
        <v>123</v>
      </c>
      <c r="D68" s="67" t="s">
        <v>217</v>
      </c>
      <c r="E68" s="67" t="s">
        <v>161</v>
      </c>
      <c r="F68" s="67" t="s">
        <v>48</v>
      </c>
      <c r="G68" s="67" t="s">
        <v>17</v>
      </c>
    </row>
    <row r="69" spans="1:7" x14ac:dyDescent="0.25">
      <c r="A69" s="66">
        <v>44537</v>
      </c>
      <c r="B69" s="67" t="s">
        <v>126</v>
      </c>
      <c r="C69" s="67" t="s">
        <v>123</v>
      </c>
      <c r="D69" s="67" t="s">
        <v>217</v>
      </c>
      <c r="E69" s="67" t="s">
        <v>162</v>
      </c>
      <c r="F69" s="67" t="s">
        <v>48</v>
      </c>
      <c r="G69" s="67" t="s">
        <v>17</v>
      </c>
    </row>
    <row r="70" spans="1:7" x14ac:dyDescent="0.25">
      <c r="A70" s="66">
        <v>44537</v>
      </c>
      <c r="B70" s="67" t="s">
        <v>44</v>
      </c>
      <c r="C70" s="67" t="s">
        <v>128</v>
      </c>
      <c r="D70" s="67" t="s">
        <v>217</v>
      </c>
      <c r="E70" s="67" t="s">
        <v>155</v>
      </c>
      <c r="F70" s="67" t="s">
        <v>48</v>
      </c>
      <c r="G70" s="67" t="s">
        <v>17</v>
      </c>
    </row>
    <row r="71" spans="1:7" x14ac:dyDescent="0.25">
      <c r="A71" s="66">
        <v>44537</v>
      </c>
      <c r="B71" s="67" t="s">
        <v>44</v>
      </c>
      <c r="C71" s="67" t="s">
        <v>128</v>
      </c>
      <c r="D71" s="67" t="s">
        <v>217</v>
      </c>
      <c r="E71" s="67" t="s">
        <v>156</v>
      </c>
      <c r="F71" s="67" t="s">
        <v>48</v>
      </c>
      <c r="G71" s="67" t="s">
        <v>17</v>
      </c>
    </row>
    <row r="72" spans="1:7" x14ac:dyDescent="0.25">
      <c r="A72" s="66">
        <v>44538</v>
      </c>
      <c r="B72" s="67" t="s">
        <v>42</v>
      </c>
      <c r="C72" s="67" t="s">
        <v>128</v>
      </c>
      <c r="D72" s="67" t="s">
        <v>217</v>
      </c>
      <c r="E72" s="67" t="s">
        <v>158</v>
      </c>
      <c r="F72" s="67" t="s">
        <v>48</v>
      </c>
      <c r="G72" s="67" t="s">
        <v>17</v>
      </c>
    </row>
    <row r="73" spans="1:7" x14ac:dyDescent="0.25">
      <c r="A73" s="66">
        <v>44538</v>
      </c>
      <c r="B73" s="67" t="s">
        <v>126</v>
      </c>
      <c r="C73" s="67" t="s">
        <v>137</v>
      </c>
      <c r="D73" s="67" t="s">
        <v>136</v>
      </c>
      <c r="E73" s="67" t="s">
        <v>211</v>
      </c>
      <c r="F73" s="67" t="s">
        <v>48</v>
      </c>
      <c r="G73" s="67" t="s">
        <v>138</v>
      </c>
    </row>
    <row r="74" spans="1:7" x14ac:dyDescent="0.25">
      <c r="A74" s="66">
        <v>44538</v>
      </c>
      <c r="B74" s="67" t="s">
        <v>126</v>
      </c>
      <c r="C74" s="67" t="s">
        <v>123</v>
      </c>
      <c r="D74" s="67" t="s">
        <v>217</v>
      </c>
      <c r="E74" s="67" t="s">
        <v>191</v>
      </c>
      <c r="F74" s="67" t="s">
        <v>48</v>
      </c>
      <c r="G74" s="67" t="s">
        <v>17</v>
      </c>
    </row>
    <row r="75" spans="1:7" x14ac:dyDescent="0.25">
      <c r="A75" s="66">
        <v>44538</v>
      </c>
      <c r="B75" s="67" t="s">
        <v>44</v>
      </c>
      <c r="C75" s="67" t="s">
        <v>157</v>
      </c>
      <c r="D75" s="67" t="s">
        <v>217</v>
      </c>
      <c r="E75" s="67" t="s">
        <v>163</v>
      </c>
      <c r="F75" s="67" t="s">
        <v>48</v>
      </c>
      <c r="G75" s="67" t="s">
        <v>24</v>
      </c>
    </row>
    <row r="76" spans="1:7" x14ac:dyDescent="0.25">
      <c r="A76" s="66">
        <v>44538</v>
      </c>
      <c r="B76" s="67" t="s">
        <v>44</v>
      </c>
      <c r="C76" s="67" t="s">
        <v>134</v>
      </c>
      <c r="D76" s="67" t="s">
        <v>136</v>
      </c>
      <c r="E76" s="67" t="s">
        <v>211</v>
      </c>
      <c r="F76" s="67" t="s">
        <v>48</v>
      </c>
      <c r="G76" s="67" t="s">
        <v>24</v>
      </c>
    </row>
    <row r="77" spans="1:7" x14ac:dyDescent="0.25">
      <c r="A77" s="66">
        <v>44539</v>
      </c>
      <c r="B77" s="67" t="s">
        <v>126</v>
      </c>
      <c r="C77" s="67" t="s">
        <v>137</v>
      </c>
      <c r="D77" s="67" t="s">
        <v>136</v>
      </c>
      <c r="E77" s="67" t="s">
        <v>212</v>
      </c>
      <c r="F77" s="67" t="s">
        <v>48</v>
      </c>
      <c r="G77" s="67" t="s">
        <v>138</v>
      </c>
    </row>
    <row r="78" spans="1:7" x14ac:dyDescent="0.25">
      <c r="A78" s="66">
        <v>44539</v>
      </c>
      <c r="B78" s="67" t="s">
        <v>44</v>
      </c>
      <c r="C78" s="67" t="s">
        <v>134</v>
      </c>
      <c r="D78" s="67" t="s">
        <v>136</v>
      </c>
      <c r="E78" s="67" t="s">
        <v>212</v>
      </c>
      <c r="F78" s="67" t="s">
        <v>48</v>
      </c>
      <c r="G78" s="67" t="s">
        <v>24</v>
      </c>
    </row>
    <row r="79" spans="1:7" x14ac:dyDescent="0.25">
      <c r="A79" s="66">
        <v>44540</v>
      </c>
      <c r="B79" s="67" t="s">
        <v>42</v>
      </c>
      <c r="C79" s="67" t="s">
        <v>128</v>
      </c>
      <c r="D79" s="67" t="s">
        <v>217</v>
      </c>
      <c r="E79" s="67" t="s">
        <v>192</v>
      </c>
      <c r="F79" s="67" t="s">
        <v>48</v>
      </c>
      <c r="G79" s="67" t="s">
        <v>17</v>
      </c>
    </row>
    <row r="80" spans="1:7" x14ac:dyDescent="0.25">
      <c r="A80" s="66">
        <v>44540</v>
      </c>
      <c r="B80" s="67" t="s">
        <v>126</v>
      </c>
      <c r="C80" s="67" t="s">
        <v>123</v>
      </c>
      <c r="D80" s="67" t="s">
        <v>217</v>
      </c>
      <c r="E80" s="67" t="s">
        <v>193</v>
      </c>
      <c r="F80" s="67" t="s">
        <v>48</v>
      </c>
      <c r="G80" s="67" t="s">
        <v>17</v>
      </c>
    </row>
    <row r="81" spans="1:7" x14ac:dyDescent="0.25">
      <c r="A81" s="66">
        <v>44540</v>
      </c>
      <c r="B81" s="67" t="s">
        <v>44</v>
      </c>
      <c r="C81" s="67" t="s">
        <v>134</v>
      </c>
      <c r="D81" s="67" t="s">
        <v>217</v>
      </c>
      <c r="E81" s="67" t="s">
        <v>213</v>
      </c>
      <c r="F81" s="67" t="s">
        <v>48</v>
      </c>
      <c r="G81" s="67" t="s">
        <v>24</v>
      </c>
    </row>
    <row r="82" spans="1:7" x14ac:dyDescent="0.25">
      <c r="A82" s="66">
        <v>44543</v>
      </c>
      <c r="B82" s="67" t="s">
        <v>44</v>
      </c>
      <c r="C82" s="67" t="s">
        <v>134</v>
      </c>
      <c r="D82" s="67" t="s">
        <v>217</v>
      </c>
      <c r="E82" s="67" t="s">
        <v>214</v>
      </c>
      <c r="F82" s="67" t="s">
        <v>48</v>
      </c>
      <c r="G82" s="67" t="s">
        <v>24</v>
      </c>
    </row>
    <row r="83" spans="1:7" x14ac:dyDescent="0.25">
      <c r="A83" s="66">
        <v>44544</v>
      </c>
      <c r="B83" s="67" t="s">
        <v>126</v>
      </c>
      <c r="C83" s="67" t="s">
        <v>123</v>
      </c>
      <c r="D83" s="67" t="s">
        <v>217</v>
      </c>
      <c r="E83" s="67" t="s">
        <v>197</v>
      </c>
      <c r="F83" s="67" t="s">
        <v>48</v>
      </c>
      <c r="G83" s="67" t="s">
        <v>24</v>
      </c>
    </row>
    <row r="84" spans="1:7" x14ac:dyDescent="0.25">
      <c r="A84" s="66">
        <v>44544</v>
      </c>
      <c r="B84" s="67" t="s">
        <v>44</v>
      </c>
      <c r="C84" s="67" t="s">
        <v>128</v>
      </c>
      <c r="D84" s="67" t="s">
        <v>217</v>
      </c>
      <c r="E84" s="67" t="s">
        <v>196</v>
      </c>
      <c r="F84" s="67" t="s">
        <v>48</v>
      </c>
      <c r="G84" s="67" t="s">
        <v>24</v>
      </c>
    </row>
    <row r="85" spans="1:7" x14ac:dyDescent="0.25">
      <c r="A85" s="66">
        <v>44545</v>
      </c>
      <c r="B85" s="67" t="s">
        <v>42</v>
      </c>
      <c r="C85" s="67" t="s">
        <v>128</v>
      </c>
      <c r="D85" s="67" t="s">
        <v>217</v>
      </c>
      <c r="E85" s="67" t="s">
        <v>159</v>
      </c>
      <c r="F85" s="67" t="s">
        <v>48</v>
      </c>
      <c r="G85" s="67" t="s">
        <v>17</v>
      </c>
    </row>
    <row r="86" spans="1:7" x14ac:dyDescent="0.25">
      <c r="A86" s="66">
        <v>44545</v>
      </c>
      <c r="B86" s="67" t="s">
        <v>126</v>
      </c>
      <c r="C86" s="67" t="s">
        <v>123</v>
      </c>
      <c r="D86" s="67" t="s">
        <v>217</v>
      </c>
      <c r="E86" s="67" t="s">
        <v>160</v>
      </c>
      <c r="F86" s="67" t="s">
        <v>48</v>
      </c>
      <c r="G86" s="67" t="s">
        <v>17</v>
      </c>
    </row>
    <row r="87" spans="1:7" x14ac:dyDescent="0.25">
      <c r="A87" s="66">
        <v>44545</v>
      </c>
      <c r="B87" s="67" t="s">
        <v>198</v>
      </c>
      <c r="C87" s="67" t="s">
        <v>143</v>
      </c>
      <c r="D87" s="67" t="s">
        <v>217</v>
      </c>
      <c r="E87" s="67" t="s">
        <v>199</v>
      </c>
      <c r="F87" s="67" t="s">
        <v>48</v>
      </c>
      <c r="G87" s="67" t="s">
        <v>20</v>
      </c>
    </row>
    <row r="88" spans="1:7" x14ac:dyDescent="0.25">
      <c r="A88" s="66">
        <v>44545</v>
      </c>
      <c r="B88" s="67" t="s">
        <v>198</v>
      </c>
      <c r="C88" s="67" t="s">
        <v>123</v>
      </c>
      <c r="D88" s="67" t="s">
        <v>217</v>
      </c>
      <c r="E88" s="67" t="s">
        <v>200</v>
      </c>
      <c r="F88" s="67" t="s">
        <v>48</v>
      </c>
      <c r="G88" s="67" t="s">
        <v>20</v>
      </c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pageSetUpPr fitToPage="1"/>
  </sheetPr>
  <dimension ref="A1:V100"/>
  <sheetViews>
    <sheetView topLeftCell="B22" zoomScaleNormal="100" workbookViewId="0">
      <selection activeCell="L54" sqref="L54:L55"/>
    </sheetView>
  </sheetViews>
  <sheetFormatPr defaultRowHeight="15" x14ac:dyDescent="0.25"/>
  <cols>
    <col min="1" max="1" width="3.85546875" hidden="1" customWidth="1"/>
    <col min="2" max="2" width="17.42578125" bestFit="1" customWidth="1"/>
    <col min="3" max="3" width="10.42578125" style="21" bestFit="1" customWidth="1"/>
    <col min="4" max="6" width="10.42578125" style="21" customWidth="1"/>
    <col min="7" max="13" width="10.42578125" customWidth="1"/>
    <col min="14" max="14" width="7" customWidth="1"/>
    <col min="15" max="15" width="11.5703125" customWidth="1"/>
    <col min="16" max="16" width="19.140625" customWidth="1"/>
    <col min="17" max="17" width="13.7109375" bestFit="1" customWidth="1"/>
    <col min="18" max="18" width="10.7109375" customWidth="1"/>
    <col min="19" max="19" width="104" customWidth="1"/>
    <col min="20" max="20" width="14.5703125" bestFit="1" customWidth="1"/>
    <col min="21" max="21" width="7.42578125" bestFit="1" customWidth="1"/>
    <col min="22" max="22" width="117.28515625" bestFit="1" customWidth="1"/>
  </cols>
  <sheetData>
    <row r="1" spans="1:22" ht="18.75" x14ac:dyDescent="0.3">
      <c r="B1" s="39" t="s">
        <v>167</v>
      </c>
      <c r="M1" s="16" t="s">
        <v>219</v>
      </c>
      <c r="P1" s="5"/>
    </row>
    <row r="2" spans="1:22" x14ac:dyDescent="0.25">
      <c r="B2" s="7" t="s">
        <v>46</v>
      </c>
      <c r="P2" s="7"/>
    </row>
    <row r="3" spans="1:22" ht="48.6" customHeight="1" x14ac:dyDescent="0.25">
      <c r="B3" s="72" t="s">
        <v>218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P3" s="61"/>
      <c r="Q3" s="61"/>
      <c r="R3" s="61"/>
    </row>
    <row r="5" spans="1:22" x14ac:dyDescent="0.25">
      <c r="A5" s="32"/>
      <c r="B5" s="32" t="s">
        <v>67</v>
      </c>
      <c r="C5" s="33">
        <v>44244</v>
      </c>
      <c r="D5" s="33">
        <v>44258</v>
      </c>
      <c r="E5" s="33">
        <v>44294</v>
      </c>
      <c r="F5" s="33">
        <v>44321</v>
      </c>
      <c r="G5" s="33">
        <v>44350</v>
      </c>
      <c r="H5" s="33">
        <v>44382</v>
      </c>
      <c r="I5" s="33">
        <v>44412</v>
      </c>
      <c r="J5" s="33">
        <v>44442</v>
      </c>
      <c r="K5" s="33">
        <v>44474</v>
      </c>
      <c r="L5" s="33">
        <v>44503</v>
      </c>
      <c r="M5" s="33">
        <v>44533</v>
      </c>
      <c r="N5" s="34"/>
      <c r="O5" s="35"/>
      <c r="P5" s="32"/>
    </row>
    <row r="6" spans="1:22" x14ac:dyDescent="0.25">
      <c r="A6" s="36"/>
      <c r="B6" s="36" t="s">
        <v>90</v>
      </c>
      <c r="C6" s="33">
        <v>44225</v>
      </c>
      <c r="D6" s="33">
        <v>44253</v>
      </c>
      <c r="E6" s="33">
        <v>44286</v>
      </c>
      <c r="F6" s="33">
        <v>44316</v>
      </c>
      <c r="G6" s="33">
        <v>44347</v>
      </c>
      <c r="H6" s="33">
        <v>44377</v>
      </c>
      <c r="I6" s="33">
        <v>44407</v>
      </c>
      <c r="J6" s="33">
        <v>44439</v>
      </c>
      <c r="K6" s="33">
        <v>44469</v>
      </c>
      <c r="L6" s="33">
        <v>44498</v>
      </c>
      <c r="M6" s="33">
        <v>44530</v>
      </c>
      <c r="N6" s="32"/>
      <c r="O6" s="32"/>
      <c r="P6" s="36"/>
    </row>
    <row r="7" spans="1:22" x14ac:dyDescent="0.25">
      <c r="A7" s="36"/>
      <c r="B7" s="36" t="s">
        <v>63</v>
      </c>
      <c r="C7" s="37">
        <v>44203</v>
      </c>
      <c r="D7" s="37">
        <v>44232</v>
      </c>
      <c r="E7" s="37">
        <v>44263</v>
      </c>
      <c r="F7" s="37">
        <v>44293</v>
      </c>
      <c r="G7" s="37">
        <v>44321</v>
      </c>
      <c r="H7" s="37">
        <v>44354</v>
      </c>
      <c r="I7" s="37">
        <v>44385</v>
      </c>
      <c r="J7" s="37">
        <v>44414</v>
      </c>
      <c r="K7" s="37">
        <v>44446</v>
      </c>
      <c r="L7" s="37">
        <v>44476</v>
      </c>
      <c r="M7" s="37">
        <v>44505</v>
      </c>
      <c r="N7" s="38"/>
      <c r="O7" s="32"/>
      <c r="P7" s="36"/>
    </row>
    <row r="8" spans="1:22" x14ac:dyDescent="0.25">
      <c r="A8" s="36"/>
      <c r="B8" s="36" t="s">
        <v>64</v>
      </c>
      <c r="C8" s="37">
        <v>44216</v>
      </c>
      <c r="D8" s="37">
        <v>44244</v>
      </c>
      <c r="E8" s="37">
        <v>44277</v>
      </c>
      <c r="F8" s="37">
        <v>44306</v>
      </c>
      <c r="G8" s="37">
        <v>44335</v>
      </c>
      <c r="H8" s="37">
        <v>44368</v>
      </c>
      <c r="I8" s="37">
        <v>44398</v>
      </c>
      <c r="J8" s="37">
        <v>44428</v>
      </c>
      <c r="K8" s="37">
        <v>44460</v>
      </c>
      <c r="L8" s="37">
        <v>44489</v>
      </c>
      <c r="M8" s="37">
        <v>44519</v>
      </c>
      <c r="N8" s="38"/>
      <c r="O8" s="32"/>
      <c r="P8" s="36"/>
      <c r="Q8" s="7"/>
      <c r="R8" s="7"/>
      <c r="U8" s="7"/>
    </row>
    <row r="9" spans="1:22" ht="30" customHeight="1" x14ac:dyDescent="0.25">
      <c r="A9" s="15"/>
      <c r="B9" s="15" t="s">
        <v>45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49"/>
      <c r="O9" s="15"/>
      <c r="P9" s="15"/>
      <c r="Q9" s="40"/>
      <c r="R9" s="40"/>
      <c r="U9" s="40"/>
    </row>
    <row r="10" spans="1:22" ht="170.25" customHeight="1" x14ac:dyDescent="0.25">
      <c r="A10" s="2" t="s">
        <v>131</v>
      </c>
      <c r="B10" s="2" t="s">
        <v>8</v>
      </c>
      <c r="C10" s="10" t="s">
        <v>56</v>
      </c>
      <c r="D10" s="10" t="s">
        <v>57</v>
      </c>
      <c r="E10" s="10" t="s">
        <v>58</v>
      </c>
      <c r="F10" s="10" t="s">
        <v>59</v>
      </c>
      <c r="G10" s="10" t="s">
        <v>40</v>
      </c>
      <c r="H10" s="10" t="s">
        <v>55</v>
      </c>
      <c r="I10" s="10" t="s">
        <v>54</v>
      </c>
      <c r="J10" s="10" t="s">
        <v>53</v>
      </c>
      <c r="K10" s="10" t="s">
        <v>52</v>
      </c>
      <c r="L10" s="10" t="s">
        <v>51</v>
      </c>
      <c r="M10" s="10" t="s">
        <v>50</v>
      </c>
      <c r="N10" s="28" t="s">
        <v>66</v>
      </c>
      <c r="O10" s="26" t="s">
        <v>76</v>
      </c>
      <c r="P10" s="47" t="s">
        <v>120</v>
      </c>
      <c r="Q10" s="2" t="s">
        <v>41</v>
      </c>
      <c r="R10" s="2" t="s">
        <v>129</v>
      </c>
      <c r="S10" s="2" t="s">
        <v>9</v>
      </c>
      <c r="T10" s="2" t="s">
        <v>124</v>
      </c>
      <c r="U10" s="2" t="s">
        <v>28</v>
      </c>
      <c r="V10" s="43" t="s">
        <v>132</v>
      </c>
    </row>
    <row r="11" spans="1:22" x14ac:dyDescent="0.25">
      <c r="A11" s="23">
        <v>1</v>
      </c>
      <c r="B11" s="23" t="s">
        <v>0</v>
      </c>
      <c r="C11" s="30">
        <f>WORKDAY(C$7,$N11,Helligdage_mm!$A$2:$A$22)</f>
        <v>44194</v>
      </c>
      <c r="D11" s="30">
        <f>WORKDAY(D$7,$N11,Helligdage_mm!$A$2:$A$22)</f>
        <v>44225</v>
      </c>
      <c r="E11" s="30">
        <f>WORKDAY(E$7,$N11,Helligdage_mm!$A$2:$A$22)</f>
        <v>44256</v>
      </c>
      <c r="F11" s="30">
        <f>WORKDAY(F$7,$N11,Helligdage_mm!$A$2:$A$22)</f>
        <v>44281</v>
      </c>
      <c r="G11" s="30">
        <f>WORKDAY(G$7,$N11,Helligdage_mm!$A$2:$A$22)</f>
        <v>44313</v>
      </c>
      <c r="H11" s="30">
        <f>WORKDAY(H$7,$N11,Helligdage_mm!$A$2:$A$22)</f>
        <v>44347</v>
      </c>
      <c r="I11" s="30">
        <f>WORKDAY(I$7,$N11,Helligdage_mm!$A$2:$A$22)</f>
        <v>44378</v>
      </c>
      <c r="J11" s="30">
        <f>WORKDAY(J$7,$N11,Helligdage_mm!$A$2:$A$22)</f>
        <v>44407</v>
      </c>
      <c r="K11" s="30">
        <f>WORKDAY(K$7,$N11,Helligdage_mm!$A$2:$A$22)</f>
        <v>44439</v>
      </c>
      <c r="L11" s="30">
        <f>WORKDAY(L$7,$N11,Helligdage_mm!$A$2:$A$22)</f>
        <v>44469</v>
      </c>
      <c r="M11" s="30">
        <f>WORKDAY(M$7,$N11,Helligdage_mm!$A$2:$A$22)</f>
        <v>44498</v>
      </c>
      <c r="N11" s="27">
        <v>-5</v>
      </c>
      <c r="O11" s="58" t="s">
        <v>215</v>
      </c>
      <c r="P11" s="23" t="s">
        <v>121</v>
      </c>
      <c r="Q11" s="6" t="s">
        <v>42</v>
      </c>
      <c r="R11" s="6"/>
      <c r="S11" s="6" t="s">
        <v>122</v>
      </c>
      <c r="T11" s="6" t="s">
        <v>17</v>
      </c>
      <c r="U11" s="6" t="s">
        <v>47</v>
      </c>
      <c r="V11" s="6" t="s">
        <v>94</v>
      </c>
    </row>
    <row r="12" spans="1:22" x14ac:dyDescent="0.25">
      <c r="A12" s="23">
        <v>1</v>
      </c>
      <c r="B12" s="23" t="s">
        <v>0</v>
      </c>
      <c r="C12" s="30">
        <f>WORKDAY(C$7,$N12,Helligdage_mm!$A$2:$A$22)</f>
        <v>44194</v>
      </c>
      <c r="D12" s="30">
        <f>WORKDAY(D$7,$N12,Helligdage_mm!$A$2:$A$22)</f>
        <v>44225</v>
      </c>
      <c r="E12" s="30">
        <f>WORKDAY(E$7,$N12,Helligdage_mm!$A$2:$A$22)</f>
        <v>44256</v>
      </c>
      <c r="F12" s="30">
        <f>WORKDAY(F$7,$N12,Helligdage_mm!$A$2:$A$22)</f>
        <v>44281</v>
      </c>
      <c r="G12" s="30">
        <f>WORKDAY(G$7,$N12,Helligdage_mm!$A$2:$A$22)</f>
        <v>44313</v>
      </c>
      <c r="H12" s="30">
        <f>WORKDAY(H$7,$N12,Helligdage_mm!$A$2:$A$22)</f>
        <v>44347</v>
      </c>
      <c r="I12" s="30">
        <f>WORKDAY(I$7,$N12,Helligdage_mm!$A$2:$A$22)</f>
        <v>44378</v>
      </c>
      <c r="J12" s="30">
        <f>WORKDAY(J$7,$N12,Helligdage_mm!$A$2:$A$22)</f>
        <v>44407</v>
      </c>
      <c r="K12" s="30">
        <f>WORKDAY(K$7,$N12,Helligdage_mm!$A$2:$A$22)</f>
        <v>44439</v>
      </c>
      <c r="L12" s="30">
        <f>WORKDAY(L$7,$N12,Helligdage_mm!$A$2:$A$22)</f>
        <v>44469</v>
      </c>
      <c r="M12" s="30">
        <f>WORKDAY(M$7,$N12,Helligdage_mm!$A$2:$A$22)</f>
        <v>44498</v>
      </c>
      <c r="N12" s="27">
        <v>-5</v>
      </c>
      <c r="O12" s="58" t="s">
        <v>215</v>
      </c>
      <c r="P12" s="23" t="s">
        <v>123</v>
      </c>
      <c r="Q12" s="6" t="s">
        <v>42</v>
      </c>
      <c r="R12" s="6"/>
      <c r="S12" s="6" t="s">
        <v>122</v>
      </c>
      <c r="T12" s="6" t="s">
        <v>17</v>
      </c>
      <c r="U12" s="6" t="s">
        <v>47</v>
      </c>
      <c r="V12" s="6" t="s">
        <v>94</v>
      </c>
    </row>
    <row r="13" spans="1:22" x14ac:dyDescent="0.25">
      <c r="A13" s="23"/>
      <c r="B13" s="23" t="s">
        <v>220</v>
      </c>
      <c r="C13" s="30"/>
      <c r="D13" s="62">
        <v>44242</v>
      </c>
      <c r="E13" s="30"/>
      <c r="F13" s="30"/>
      <c r="G13" s="62">
        <v>44326</v>
      </c>
      <c r="H13" s="30"/>
      <c r="I13" s="30"/>
      <c r="J13" s="62">
        <v>44417</v>
      </c>
      <c r="K13" s="62">
        <v>44445</v>
      </c>
      <c r="L13" s="30"/>
      <c r="M13" s="62">
        <v>44508</v>
      </c>
      <c r="N13" s="27"/>
      <c r="O13" s="53"/>
      <c r="P13" s="23" t="s">
        <v>123</v>
      </c>
      <c r="Q13" s="6" t="s">
        <v>126</v>
      </c>
      <c r="R13" s="6"/>
      <c r="S13" s="6" t="s">
        <v>222</v>
      </c>
      <c r="T13" s="6" t="s">
        <v>19</v>
      </c>
      <c r="U13" s="6" t="s">
        <v>48</v>
      </c>
      <c r="V13" s="6"/>
    </row>
    <row r="14" spans="1:22" x14ac:dyDescent="0.25">
      <c r="A14" s="23">
        <v>3</v>
      </c>
      <c r="B14" s="23" t="s">
        <v>0</v>
      </c>
      <c r="C14" s="30">
        <f>WORKDAY(C$6,$N14,Helligdage_mm!$A$2:$A$22)</f>
        <v>44207</v>
      </c>
      <c r="D14" s="30">
        <f>WORKDAY(D$6,$N14,Helligdage_mm!$A$2:$A$22)</f>
        <v>44235</v>
      </c>
      <c r="E14" s="30">
        <f>WORKDAY(E$6,$N14,Helligdage_mm!$A$2:$A$22)</f>
        <v>44266</v>
      </c>
      <c r="F14" s="30">
        <f>WORKDAY(F$6,$N14,Helligdage_mm!$A$2:$A$22)</f>
        <v>44298</v>
      </c>
      <c r="G14" s="30">
        <f>WORKDAY(G$6,$N14,Helligdage_mm!$A$2:$A$22)</f>
        <v>44323</v>
      </c>
      <c r="H14" s="30">
        <f>WORKDAY(H$6,$N14,Helligdage_mm!$A$2:$A$22)</f>
        <v>44357</v>
      </c>
      <c r="I14" s="30">
        <f>WORKDAY(I$6,$N14,Helligdage_mm!$A$2:$A$22)</f>
        <v>44389</v>
      </c>
      <c r="J14" s="30">
        <f>WORKDAY(J$6,$N14,Helligdage_mm!$A$2:$A$22)</f>
        <v>44419</v>
      </c>
      <c r="K14" s="30">
        <f>WORKDAY(K$6,$N14,Helligdage_mm!$A$2:$A$22)</f>
        <v>44449</v>
      </c>
      <c r="L14" s="30">
        <f>WORKDAY(L$6,$N14,Helligdage_mm!$A$2:$A$22)</f>
        <v>44480</v>
      </c>
      <c r="M14" s="30">
        <f>WORKDAY(M$6,$N14,Helligdage_mm!$A$2:$A$22)</f>
        <v>44510</v>
      </c>
      <c r="N14" s="27">
        <v>-14</v>
      </c>
      <c r="O14" s="9" t="s">
        <v>27</v>
      </c>
      <c r="P14" s="23" t="s">
        <v>125</v>
      </c>
      <c r="Q14" s="22" t="s">
        <v>43</v>
      </c>
      <c r="R14" s="22"/>
      <c r="S14" s="22" t="s">
        <v>168</v>
      </c>
      <c r="T14" s="22" t="s">
        <v>22</v>
      </c>
      <c r="U14" s="22" t="s">
        <v>49</v>
      </c>
      <c r="V14" s="1" t="s">
        <v>36</v>
      </c>
    </row>
    <row r="15" spans="1:22" x14ac:dyDescent="0.25">
      <c r="A15" s="1">
        <v>4</v>
      </c>
      <c r="B15" s="1" t="s">
        <v>0</v>
      </c>
      <c r="C15" s="30">
        <f>WORKDAY(C$7,$N15,Helligdage_mm!$A$2:$A$22)</f>
        <v>44208</v>
      </c>
      <c r="D15" s="30">
        <f>WORKDAY(D$7,$N15,Helligdage_mm!$A$2:$A$22)</f>
        <v>44237</v>
      </c>
      <c r="E15" s="30">
        <f>WORKDAY(E$7,$N15,Helligdage_mm!$A$2:$A$22)</f>
        <v>44266</v>
      </c>
      <c r="F15" s="30">
        <f>WORKDAY(F$7,$N15,Helligdage_mm!$A$2:$A$22)</f>
        <v>44298</v>
      </c>
      <c r="G15" s="30">
        <f>WORKDAY(G$7,$N15,Helligdage_mm!$A$2:$A$22)</f>
        <v>44326</v>
      </c>
      <c r="H15" s="30">
        <f>WORKDAY(H$7,$N15,Helligdage_mm!$A$2:$A$22)</f>
        <v>44357</v>
      </c>
      <c r="I15" s="30">
        <f>WORKDAY(I$7,$N15,Helligdage_mm!$A$2:$A$22)</f>
        <v>44390</v>
      </c>
      <c r="J15" s="30">
        <f>WORKDAY(J$7,$N15,Helligdage_mm!$A$2:$A$22)</f>
        <v>44419</v>
      </c>
      <c r="K15" s="30">
        <f>WORKDAY(K$7,$N15,Helligdage_mm!$A$2:$A$22)</f>
        <v>44449</v>
      </c>
      <c r="L15" s="30">
        <f>WORKDAY(L$7,$N15,Helligdage_mm!$A$2:$A$22)</f>
        <v>44481</v>
      </c>
      <c r="M15" s="30">
        <f>WORKDAY(M$7,$N15,Helligdage_mm!$A$2:$A$22)</f>
        <v>44510</v>
      </c>
      <c r="N15" s="27">
        <v>3</v>
      </c>
      <c r="O15" s="58" t="s">
        <v>73</v>
      </c>
      <c r="P15" s="1" t="s">
        <v>128</v>
      </c>
      <c r="Q15" s="6" t="s">
        <v>42</v>
      </c>
      <c r="R15" s="6"/>
      <c r="S15" s="6" t="s">
        <v>127</v>
      </c>
      <c r="T15" s="6" t="s">
        <v>17</v>
      </c>
      <c r="U15" s="6" t="s">
        <v>48</v>
      </c>
      <c r="V15" s="6" t="s">
        <v>37</v>
      </c>
    </row>
    <row r="16" spans="1:22" s="46" customFormat="1" x14ac:dyDescent="0.25">
      <c r="A16" s="23">
        <v>6</v>
      </c>
      <c r="B16" s="23" t="s">
        <v>0</v>
      </c>
      <c r="C16" s="30">
        <f>WORKDAY(C$6,$N16,Helligdage_mm!$A$2:$A$22)</f>
        <v>44210</v>
      </c>
      <c r="D16" s="30">
        <f>WORKDAY(D$6,$N16,Helligdage_mm!$A$2:$A$22)</f>
        <v>44238</v>
      </c>
      <c r="E16" s="30">
        <f>WORKDAY(E$6,$N16,Helligdage_mm!$A$2:$A$22)</f>
        <v>44271</v>
      </c>
      <c r="F16" s="30">
        <f>WORKDAY(F$6,$N16,Helligdage_mm!$A$2:$A$22)</f>
        <v>44301</v>
      </c>
      <c r="G16" s="30">
        <f>WORKDAY(G$6,$N16,Helligdage_mm!$A$2:$A$22)</f>
        <v>44328</v>
      </c>
      <c r="H16" s="30">
        <f>WORKDAY(H$6,$N16,Helligdage_mm!$A$2:$A$22)</f>
        <v>44362</v>
      </c>
      <c r="I16" s="30">
        <f>WORKDAY(I$6,$N16,Helligdage_mm!$A$2:$A$22)</f>
        <v>44392</v>
      </c>
      <c r="J16" s="30">
        <f>WORKDAY(J$6,$N16,Helligdage_mm!$A$2:$A$22)</f>
        <v>44424</v>
      </c>
      <c r="K16" s="30">
        <f>WORKDAY(K$6,$N16,Helligdage_mm!$A$2:$A$22)</f>
        <v>44454</v>
      </c>
      <c r="L16" s="30">
        <f>WORKDAY(L$6,$N16,Helligdage_mm!$A$2:$A$22)</f>
        <v>44483</v>
      </c>
      <c r="M16" s="30">
        <f>WORKDAY(M$6,$N16,Helligdage_mm!$A$2:$A$22)</f>
        <v>44515</v>
      </c>
      <c r="N16" s="27">
        <v>-11</v>
      </c>
      <c r="O16" s="9" t="s">
        <v>26</v>
      </c>
      <c r="P16" s="1" t="s">
        <v>134</v>
      </c>
      <c r="Q16" s="22" t="s">
        <v>44</v>
      </c>
      <c r="R16" s="22"/>
      <c r="S16" s="1" t="s">
        <v>133</v>
      </c>
      <c r="T16" s="22" t="s">
        <v>22</v>
      </c>
      <c r="U16" s="22" t="s">
        <v>49</v>
      </c>
      <c r="V16" s="22" t="s">
        <v>82</v>
      </c>
    </row>
    <row r="17" spans="1:22" x14ac:dyDescent="0.25">
      <c r="A17" s="23">
        <v>5</v>
      </c>
      <c r="B17" s="23" t="s">
        <v>0</v>
      </c>
      <c r="C17" s="30">
        <f>WORKDAY(C$8,$N17,Helligdage_mm!$A$2:$A$22)</f>
        <v>44209</v>
      </c>
      <c r="D17" s="30">
        <f>WORKDAY(D$8,$N17,Helligdage_mm!$A$2:$A$22)</f>
        <v>44237</v>
      </c>
      <c r="E17" s="30">
        <f>WORKDAY(E$8,$N17,Helligdage_mm!$A$2:$A$22)</f>
        <v>44270</v>
      </c>
      <c r="F17" s="30">
        <f>WORKDAY(F$8,$N17,Helligdage_mm!$A$2:$A$22)</f>
        <v>44299</v>
      </c>
      <c r="G17" s="30">
        <f>WORKDAY(G$8,$N17,Helligdage_mm!$A$2:$A$22)</f>
        <v>44327</v>
      </c>
      <c r="H17" s="30">
        <f>WORKDAY(H$8,$N17,Helligdage_mm!$A$2:$A$22)</f>
        <v>44361</v>
      </c>
      <c r="I17" s="30">
        <f>WORKDAY(I$8,$N17,Helligdage_mm!$A$2:$A$22)</f>
        <v>44391</v>
      </c>
      <c r="J17" s="30">
        <f>WORKDAY(J$8,$N17,Helligdage_mm!$A$2:$A$22)</f>
        <v>44421</v>
      </c>
      <c r="K17" s="30">
        <f>WORKDAY(K$8,$N17,Helligdage_mm!$A$2:$A$22)</f>
        <v>44453</v>
      </c>
      <c r="L17" s="30">
        <f>WORKDAY(L$8,$N17,Helligdage_mm!$A$2:$A$22)</f>
        <v>44482</v>
      </c>
      <c r="M17" s="30">
        <f>WORKDAY(M$8,$N17,Helligdage_mm!$A$2:$A$22)</f>
        <v>44512</v>
      </c>
      <c r="N17" s="27">
        <v>-5</v>
      </c>
      <c r="O17" s="58" t="s">
        <v>216</v>
      </c>
      <c r="P17" s="23" t="s">
        <v>121</v>
      </c>
      <c r="Q17" s="6" t="s">
        <v>42</v>
      </c>
      <c r="R17" s="6"/>
      <c r="S17" s="6" t="s">
        <v>130</v>
      </c>
      <c r="T17" s="6" t="s">
        <v>17</v>
      </c>
      <c r="U17" s="6" t="s">
        <v>47</v>
      </c>
      <c r="V17" s="6" t="s">
        <v>95</v>
      </c>
    </row>
    <row r="18" spans="1:22" x14ac:dyDescent="0.25">
      <c r="A18" s="23">
        <v>5</v>
      </c>
      <c r="B18" s="23" t="s">
        <v>0</v>
      </c>
      <c r="C18" s="30">
        <f>WORKDAY(C$8,$N18,Helligdage_mm!$A$2:$A$22)</f>
        <v>44209</v>
      </c>
      <c r="D18" s="30">
        <f>WORKDAY(D$8,$N18,Helligdage_mm!$A$2:$A$22)</f>
        <v>44237</v>
      </c>
      <c r="E18" s="30">
        <f>WORKDAY(E$8,$N18,Helligdage_mm!$A$2:$A$22)</f>
        <v>44270</v>
      </c>
      <c r="F18" s="30">
        <f>WORKDAY(F$8,$N18,Helligdage_mm!$A$2:$A$22)</f>
        <v>44299</v>
      </c>
      <c r="G18" s="30">
        <f>WORKDAY(G$8,$N18,Helligdage_mm!$A$2:$A$22)</f>
        <v>44327</v>
      </c>
      <c r="H18" s="30">
        <f>WORKDAY(H$8,$N18,Helligdage_mm!$A$2:$A$22)</f>
        <v>44361</v>
      </c>
      <c r="I18" s="30">
        <f>WORKDAY(I$8,$N18,Helligdage_mm!$A$2:$A$22)</f>
        <v>44391</v>
      </c>
      <c r="J18" s="30">
        <f>WORKDAY(J$8,$N18,Helligdage_mm!$A$2:$A$22)</f>
        <v>44421</v>
      </c>
      <c r="K18" s="30">
        <f>WORKDAY(K$8,$N18,Helligdage_mm!$A$2:$A$22)</f>
        <v>44453</v>
      </c>
      <c r="L18" s="30">
        <f>WORKDAY(L$8,$N18,Helligdage_mm!$A$2:$A$22)</f>
        <v>44482</v>
      </c>
      <c r="M18" s="30">
        <f>WORKDAY(M$8,$N18,Helligdage_mm!$A$2:$A$22)</f>
        <v>44512</v>
      </c>
      <c r="N18" s="27">
        <v>-5</v>
      </c>
      <c r="O18" s="58" t="s">
        <v>216</v>
      </c>
      <c r="P18" s="23" t="s">
        <v>123</v>
      </c>
      <c r="Q18" s="6" t="s">
        <v>42</v>
      </c>
      <c r="R18" s="6"/>
      <c r="S18" s="6" t="s">
        <v>130</v>
      </c>
      <c r="T18" s="6" t="s">
        <v>17</v>
      </c>
      <c r="U18" s="6" t="s">
        <v>47</v>
      </c>
      <c r="V18" s="6" t="s">
        <v>95</v>
      </c>
    </row>
    <row r="19" spans="1:22" x14ac:dyDescent="0.25">
      <c r="A19" s="1"/>
      <c r="B19" s="1" t="s">
        <v>0</v>
      </c>
      <c r="C19" s="3">
        <f>WORKDAY(C$6,$N19,Helligdage_mm!$A$2:$A$22)</f>
        <v>44216</v>
      </c>
      <c r="D19" s="3">
        <f>WORKDAY(D$6,$N19,Helligdage_mm!$A$2:$A$22)</f>
        <v>44244</v>
      </c>
      <c r="E19" s="3">
        <f>WORKDAY(E$6,$N19,Helligdage_mm!$A$2:$A$22)</f>
        <v>44277</v>
      </c>
      <c r="F19" s="3">
        <f>WORKDAY(F$6,$N19,Helligdage_mm!$A$2:$A$22)</f>
        <v>44307</v>
      </c>
      <c r="G19" s="3">
        <f>WORKDAY(G$6,$N19,Helligdage_mm!$A$2:$A$22)</f>
        <v>44335</v>
      </c>
      <c r="H19" s="3">
        <f>WORKDAY(H$6,$N19,Helligdage_mm!$A$2:$A$22)</f>
        <v>44368</v>
      </c>
      <c r="I19" s="3">
        <f>WORKDAY(I$6,$N19,Helligdage_mm!$A$2:$A$22)</f>
        <v>44398</v>
      </c>
      <c r="J19" s="3">
        <f>WORKDAY(J$6,$N19,Helligdage_mm!$A$2:$A$22)</f>
        <v>44428</v>
      </c>
      <c r="K19" s="3">
        <f>WORKDAY(K$6,$N19,Helligdage_mm!$A$2:$A$22)</f>
        <v>44460</v>
      </c>
      <c r="L19" s="3">
        <f>WORKDAY(L$6,$N19,Helligdage_mm!$A$2:$A$22)</f>
        <v>44489</v>
      </c>
      <c r="M19" s="3">
        <f>WORKDAY(M$6,$N19,Helligdage_mm!$A$2:$A$22)</f>
        <v>44519</v>
      </c>
      <c r="N19" s="27">
        <v>-7</v>
      </c>
      <c r="O19" s="4" t="s">
        <v>25</v>
      </c>
      <c r="P19" s="1" t="s">
        <v>125</v>
      </c>
      <c r="Q19" s="6" t="s">
        <v>42</v>
      </c>
      <c r="R19" s="6"/>
      <c r="S19" s="1" t="s">
        <v>169</v>
      </c>
      <c r="T19" s="6" t="s">
        <v>22</v>
      </c>
      <c r="U19" s="1" t="s">
        <v>49</v>
      </c>
      <c r="V19" s="1" t="s">
        <v>83</v>
      </c>
    </row>
    <row r="20" spans="1:22" x14ac:dyDescent="0.25">
      <c r="A20" s="1"/>
      <c r="B20" s="1" t="s">
        <v>0</v>
      </c>
      <c r="C20" s="3">
        <f>WORKDAY(C$6,$N20,Helligdage_mm!$A$2:$A$22)</f>
        <v>44216</v>
      </c>
      <c r="D20" s="3">
        <f>WORKDAY(D$6,$N20,Helligdage_mm!$A$2:$A$22)</f>
        <v>44244</v>
      </c>
      <c r="E20" s="3">
        <f>WORKDAY(E$6,$N20,Helligdage_mm!$A$2:$A$22)</f>
        <v>44277</v>
      </c>
      <c r="F20" s="3">
        <f>WORKDAY(F$6,$N20,Helligdage_mm!$A$2:$A$22)</f>
        <v>44307</v>
      </c>
      <c r="G20" s="3">
        <f>WORKDAY(G$6,$N20,Helligdage_mm!$A$2:$A$22)</f>
        <v>44335</v>
      </c>
      <c r="H20" s="3">
        <f>WORKDAY(H$6,$N20,Helligdage_mm!$A$2:$A$22)</f>
        <v>44368</v>
      </c>
      <c r="I20" s="3">
        <f>WORKDAY(I$6,$N20,Helligdage_mm!$A$2:$A$22)</f>
        <v>44398</v>
      </c>
      <c r="J20" s="3">
        <f>WORKDAY(J$6,$N20,Helligdage_mm!$A$2:$A$22)</f>
        <v>44428</v>
      </c>
      <c r="K20" s="3">
        <f>WORKDAY(K$6,$N20,Helligdage_mm!$A$2:$A$22)</f>
        <v>44460</v>
      </c>
      <c r="L20" s="3">
        <f>WORKDAY(L$6,$N20,Helligdage_mm!$A$2:$A$22)</f>
        <v>44489</v>
      </c>
      <c r="M20" s="3">
        <f>WORKDAY(M$6,$N20,Helligdage_mm!$A$2:$A$22)</f>
        <v>44519</v>
      </c>
      <c r="N20" s="27">
        <v>-7</v>
      </c>
      <c r="O20" s="4" t="s">
        <v>25</v>
      </c>
      <c r="P20" s="1" t="s">
        <v>123</v>
      </c>
      <c r="Q20" s="6" t="s">
        <v>42</v>
      </c>
      <c r="R20" s="6"/>
      <c r="S20" s="1" t="s">
        <v>169</v>
      </c>
      <c r="T20" s="6" t="s">
        <v>22</v>
      </c>
      <c r="U20" s="1" t="s">
        <v>49</v>
      </c>
      <c r="V20" s="1" t="s">
        <v>83</v>
      </c>
    </row>
    <row r="21" spans="1:22" x14ac:dyDescent="0.25">
      <c r="A21" s="1">
        <v>9</v>
      </c>
      <c r="B21" s="1" t="s">
        <v>0</v>
      </c>
      <c r="C21" s="3">
        <f>WORKDAY(C$6,$N21,Helligdage_mm!$A$2:$A$22)</f>
        <v>44217</v>
      </c>
      <c r="D21" s="3">
        <f>WORKDAY(D$6,$N21,Helligdage_mm!$A$2:$A$22)</f>
        <v>44245</v>
      </c>
      <c r="E21" s="3">
        <f>WORKDAY(E$6,$N21,Helligdage_mm!$A$2:$A$22)</f>
        <v>44278</v>
      </c>
      <c r="F21" s="3">
        <f>WORKDAY(F$6,$N21,Helligdage_mm!$A$2:$A$22)</f>
        <v>44308</v>
      </c>
      <c r="G21" s="3">
        <f>WORKDAY(G$6,$N21,Helligdage_mm!$A$2:$A$22)</f>
        <v>44336</v>
      </c>
      <c r="H21" s="3">
        <f>WORKDAY(H$6,$N21,Helligdage_mm!$A$2:$A$22)</f>
        <v>44369</v>
      </c>
      <c r="I21" s="3">
        <f>WORKDAY(I$6,$N21,Helligdage_mm!$A$2:$A$22)</f>
        <v>44399</v>
      </c>
      <c r="J21" s="3">
        <f>WORKDAY(J$6,$N21,Helligdage_mm!$A$2:$A$22)</f>
        <v>44431</v>
      </c>
      <c r="K21" s="3">
        <f>WORKDAY(K$6,$N21,Helligdage_mm!$A$2:$A$22)</f>
        <v>44461</v>
      </c>
      <c r="L21" s="3">
        <f>WORKDAY(L$6,$N21,Helligdage_mm!$A$2:$A$22)</f>
        <v>44490</v>
      </c>
      <c r="M21" s="3">
        <f>WORKDAY(M$6,$N21,Helligdage_mm!$A$2:$A$22)</f>
        <v>44522</v>
      </c>
      <c r="N21" s="27">
        <v>-6</v>
      </c>
      <c r="O21" s="4" t="s">
        <v>15</v>
      </c>
      <c r="P21" s="1" t="s">
        <v>170</v>
      </c>
      <c r="Q21" s="6" t="s">
        <v>42</v>
      </c>
      <c r="R21" s="6"/>
      <c r="S21" s="6" t="s">
        <v>176</v>
      </c>
      <c r="T21" s="6" t="s">
        <v>18</v>
      </c>
      <c r="U21" s="6" t="s">
        <v>150</v>
      </c>
      <c r="V21" s="6" t="s">
        <v>96</v>
      </c>
    </row>
    <row r="22" spans="1:22" x14ac:dyDescent="0.25">
      <c r="A22" s="1">
        <v>9</v>
      </c>
      <c r="B22" s="1" t="s">
        <v>0</v>
      </c>
      <c r="C22" s="3">
        <f>WORKDAY(C$6,$N22,Helligdage_mm!$A$2:$A$22)</f>
        <v>44217</v>
      </c>
      <c r="D22" s="3">
        <f>WORKDAY(D$6,$N22,Helligdage_mm!$A$2:$A$22)</f>
        <v>44245</v>
      </c>
      <c r="E22" s="3">
        <f>WORKDAY(E$6,$N22,Helligdage_mm!$A$2:$A$22)</f>
        <v>44278</v>
      </c>
      <c r="F22" s="3">
        <f>WORKDAY(F$6,$N22,Helligdage_mm!$A$2:$A$22)</f>
        <v>44308</v>
      </c>
      <c r="G22" s="3">
        <f>WORKDAY(G$6,$N22,Helligdage_mm!$A$2:$A$22)</f>
        <v>44336</v>
      </c>
      <c r="H22" s="3">
        <f>WORKDAY(H$6,$N22,Helligdage_mm!$A$2:$A$22)</f>
        <v>44369</v>
      </c>
      <c r="I22" s="3">
        <f>WORKDAY(I$6,$N22,Helligdage_mm!$A$2:$A$22)</f>
        <v>44399</v>
      </c>
      <c r="J22" s="3">
        <f>WORKDAY(J$6,$N22,Helligdage_mm!$A$2:$A$22)</f>
        <v>44431</v>
      </c>
      <c r="K22" s="3">
        <f>WORKDAY(K$6,$N22,Helligdage_mm!$A$2:$A$22)</f>
        <v>44461</v>
      </c>
      <c r="L22" s="3">
        <f>WORKDAY(L$6,$N22,Helligdage_mm!$A$2:$A$22)</f>
        <v>44490</v>
      </c>
      <c r="M22" s="3">
        <f>WORKDAY(M$6,$N22,Helligdage_mm!$A$2:$A$22)</f>
        <v>44522</v>
      </c>
      <c r="N22" s="27">
        <v>-6</v>
      </c>
      <c r="O22" s="4" t="s">
        <v>15</v>
      </c>
      <c r="P22" s="1" t="s">
        <v>123</v>
      </c>
      <c r="Q22" s="6" t="s">
        <v>126</v>
      </c>
      <c r="R22" s="6"/>
      <c r="S22" s="6" t="s">
        <v>176</v>
      </c>
      <c r="T22" s="6" t="s">
        <v>18</v>
      </c>
      <c r="U22" s="6" t="s">
        <v>150</v>
      </c>
      <c r="V22" s="6" t="s">
        <v>96</v>
      </c>
    </row>
    <row r="23" spans="1:22" x14ac:dyDescent="0.25">
      <c r="A23" s="1">
        <v>9</v>
      </c>
      <c r="B23" s="1" t="s">
        <v>0</v>
      </c>
      <c r="C23" s="3">
        <f>WORKDAY(C$6,$N23,Helligdage_mm!$A$2:$A$22)</f>
        <v>44217</v>
      </c>
      <c r="D23" s="3">
        <f>WORKDAY(D$6,$N23,Helligdage_mm!$A$2:$A$22)</f>
        <v>44245</v>
      </c>
      <c r="E23" s="3">
        <f>WORKDAY(E$6,$N23,Helligdage_mm!$A$2:$A$22)</f>
        <v>44278</v>
      </c>
      <c r="F23" s="3">
        <f>WORKDAY(F$6,$N23,Helligdage_mm!$A$2:$A$22)</f>
        <v>44308</v>
      </c>
      <c r="G23" s="3">
        <f>WORKDAY(G$6,$N23,Helligdage_mm!$A$2:$A$22)</f>
        <v>44336</v>
      </c>
      <c r="H23" s="3">
        <f>WORKDAY(H$6,$N23,Helligdage_mm!$A$2:$A$22)</f>
        <v>44369</v>
      </c>
      <c r="I23" s="3">
        <f>WORKDAY(I$6,$N23,Helligdage_mm!$A$2:$A$22)</f>
        <v>44399</v>
      </c>
      <c r="J23" s="3">
        <f>WORKDAY(J$6,$N23,Helligdage_mm!$A$2:$A$22)</f>
        <v>44431</v>
      </c>
      <c r="K23" s="3">
        <f>WORKDAY(K$6,$N23,Helligdage_mm!$A$2:$A$22)</f>
        <v>44461</v>
      </c>
      <c r="L23" s="3">
        <f>WORKDAY(L$6,$N23,Helligdage_mm!$A$2:$A$22)</f>
        <v>44490</v>
      </c>
      <c r="M23" s="3">
        <f>WORKDAY(M$6,$N23,Helligdage_mm!$A$2:$A$22)</f>
        <v>44522</v>
      </c>
      <c r="N23" s="27">
        <v>-6</v>
      </c>
      <c r="O23" s="4" t="s">
        <v>15</v>
      </c>
      <c r="P23" s="1" t="s">
        <v>148</v>
      </c>
      <c r="Q23" s="6" t="s">
        <v>126</v>
      </c>
      <c r="R23" s="6"/>
      <c r="S23" s="6" t="s">
        <v>176</v>
      </c>
      <c r="T23" s="6" t="s">
        <v>18</v>
      </c>
      <c r="U23" s="6" t="s">
        <v>150</v>
      </c>
      <c r="V23" s="6" t="s">
        <v>96</v>
      </c>
    </row>
    <row r="24" spans="1:22" x14ac:dyDescent="0.25">
      <c r="A24" s="1">
        <v>10</v>
      </c>
      <c r="B24" s="1" t="s">
        <v>0</v>
      </c>
      <c r="C24" s="3">
        <f>WORKDAY(C$6,$N24,Helligdage_mm!$A$2:$A$22)</f>
        <v>44217</v>
      </c>
      <c r="D24" s="3">
        <f>WORKDAY(D$6,$N24,Helligdage_mm!$A$2:$A$22)</f>
        <v>44245</v>
      </c>
      <c r="E24" s="3">
        <f>WORKDAY(E$6,$N24,Helligdage_mm!$A$2:$A$22)</f>
        <v>44278</v>
      </c>
      <c r="F24" s="3">
        <f>WORKDAY(F$6,$N24,Helligdage_mm!$A$2:$A$22)</f>
        <v>44308</v>
      </c>
      <c r="G24" s="3">
        <f>WORKDAY(G$6,$N24,Helligdage_mm!$A$2:$A$22)</f>
        <v>44336</v>
      </c>
      <c r="H24" s="3">
        <f>WORKDAY(H$6,$N24,Helligdage_mm!$A$2:$A$22)</f>
        <v>44369</v>
      </c>
      <c r="I24" s="3">
        <f>WORKDAY(I$6,$N24,Helligdage_mm!$A$2:$A$22)</f>
        <v>44399</v>
      </c>
      <c r="J24" s="3">
        <f>WORKDAY(J$6,$N24,Helligdage_mm!$A$2:$A$22)</f>
        <v>44431</v>
      </c>
      <c r="K24" s="3">
        <f>WORKDAY(K$6,$N24,Helligdage_mm!$A$2:$A$22)</f>
        <v>44461</v>
      </c>
      <c r="L24" s="3">
        <f>WORKDAY(L$6,$N24,Helligdage_mm!$A$2:$A$22)</f>
        <v>44490</v>
      </c>
      <c r="M24" s="3">
        <f>WORKDAY(M$6,$N24,Helligdage_mm!$A$2:$A$22)</f>
        <v>44522</v>
      </c>
      <c r="N24" s="27">
        <v>-6</v>
      </c>
      <c r="O24" s="4" t="s">
        <v>15</v>
      </c>
      <c r="P24" s="1" t="s">
        <v>170</v>
      </c>
      <c r="Q24" s="6" t="s">
        <v>42</v>
      </c>
      <c r="R24" s="6"/>
      <c r="S24" s="6" t="s">
        <v>177</v>
      </c>
      <c r="T24" s="6" t="s">
        <v>18</v>
      </c>
      <c r="U24" s="6" t="s">
        <v>119</v>
      </c>
      <c r="V24" s="6" t="s">
        <v>118</v>
      </c>
    </row>
    <row r="25" spans="1:22" x14ac:dyDescent="0.25">
      <c r="A25" s="1">
        <v>10</v>
      </c>
      <c r="B25" s="1" t="s">
        <v>0</v>
      </c>
      <c r="C25" s="3">
        <f>WORKDAY(C$6,$N25,Helligdage_mm!$A$2:$A$22)</f>
        <v>44217</v>
      </c>
      <c r="D25" s="3">
        <f>WORKDAY(D$6,$N25,Helligdage_mm!$A$2:$A$22)</f>
        <v>44245</v>
      </c>
      <c r="E25" s="3">
        <f>WORKDAY(E$6,$N25,Helligdage_mm!$A$2:$A$22)</f>
        <v>44278</v>
      </c>
      <c r="F25" s="3">
        <f>WORKDAY(F$6,$N25,Helligdage_mm!$A$2:$A$22)</f>
        <v>44308</v>
      </c>
      <c r="G25" s="3">
        <f>WORKDAY(G$6,$N25,Helligdage_mm!$A$2:$A$22)</f>
        <v>44336</v>
      </c>
      <c r="H25" s="3">
        <f>WORKDAY(H$6,$N25,Helligdage_mm!$A$2:$A$22)</f>
        <v>44369</v>
      </c>
      <c r="I25" s="3">
        <f>WORKDAY(I$6,$N25,Helligdage_mm!$A$2:$A$22)</f>
        <v>44399</v>
      </c>
      <c r="J25" s="3">
        <f>WORKDAY(J$6,$N25,Helligdage_mm!$A$2:$A$22)</f>
        <v>44431</v>
      </c>
      <c r="K25" s="3">
        <f>WORKDAY(K$6,$N25,Helligdage_mm!$A$2:$A$22)</f>
        <v>44461</v>
      </c>
      <c r="L25" s="3">
        <f>WORKDAY(L$6,$N25,Helligdage_mm!$A$2:$A$22)</f>
        <v>44490</v>
      </c>
      <c r="M25" s="3">
        <f>WORKDAY(M$6,$N25,Helligdage_mm!$A$2:$A$22)</f>
        <v>44522</v>
      </c>
      <c r="N25" s="27">
        <v>-6</v>
      </c>
      <c r="O25" s="4" t="s">
        <v>15</v>
      </c>
      <c r="P25" s="1" t="s">
        <v>148</v>
      </c>
      <c r="Q25" s="6" t="s">
        <v>126</v>
      </c>
      <c r="R25" s="6"/>
      <c r="S25" s="6" t="s">
        <v>178</v>
      </c>
      <c r="T25" s="6" t="s">
        <v>18</v>
      </c>
      <c r="U25" s="6" t="s">
        <v>119</v>
      </c>
      <c r="V25" s="6" t="s">
        <v>118</v>
      </c>
    </row>
    <row r="26" spans="1:22" x14ac:dyDescent="0.25">
      <c r="A26" s="1">
        <v>10</v>
      </c>
      <c r="B26" s="1" t="s">
        <v>0</v>
      </c>
      <c r="C26" s="3">
        <f>WORKDAY(C$6,$N26,Helligdage_mm!$A$2:$A$22)</f>
        <v>44217</v>
      </c>
      <c r="D26" s="3">
        <f>WORKDAY(D$6,$N26,Helligdage_mm!$A$2:$A$22)</f>
        <v>44245</v>
      </c>
      <c r="E26" s="3">
        <f>WORKDAY(E$6,$N26,Helligdage_mm!$A$2:$A$22)</f>
        <v>44278</v>
      </c>
      <c r="F26" s="3">
        <f>WORKDAY(F$6,$N26,Helligdage_mm!$A$2:$A$22)</f>
        <v>44308</v>
      </c>
      <c r="G26" s="3">
        <f>WORKDAY(G$6,$N26,Helligdage_mm!$A$2:$A$22)</f>
        <v>44336</v>
      </c>
      <c r="H26" s="3">
        <f>WORKDAY(H$6,$N26,Helligdage_mm!$A$2:$A$22)</f>
        <v>44369</v>
      </c>
      <c r="I26" s="3">
        <f>WORKDAY(I$6,$N26,Helligdage_mm!$A$2:$A$22)</f>
        <v>44399</v>
      </c>
      <c r="J26" s="3">
        <f>WORKDAY(J$6,$N26,Helligdage_mm!$A$2:$A$22)</f>
        <v>44431</v>
      </c>
      <c r="K26" s="3">
        <f>WORKDAY(K$6,$N26,Helligdage_mm!$A$2:$A$22)</f>
        <v>44461</v>
      </c>
      <c r="L26" s="3">
        <f>WORKDAY(L$6,$N26,Helligdage_mm!$A$2:$A$22)</f>
        <v>44490</v>
      </c>
      <c r="M26" s="3">
        <f>WORKDAY(M$6,$N26,Helligdage_mm!$A$2:$A$22)</f>
        <v>44522</v>
      </c>
      <c r="N26" s="27">
        <v>-6</v>
      </c>
      <c r="O26" s="4" t="s">
        <v>15</v>
      </c>
      <c r="P26" s="1" t="s">
        <v>123</v>
      </c>
      <c r="Q26" s="6" t="s">
        <v>126</v>
      </c>
      <c r="R26" s="6"/>
      <c r="S26" s="6" t="s">
        <v>178</v>
      </c>
      <c r="T26" s="6" t="s">
        <v>18</v>
      </c>
      <c r="U26" s="6" t="s">
        <v>119</v>
      </c>
      <c r="V26" s="6" t="s">
        <v>118</v>
      </c>
    </row>
    <row r="27" spans="1:22" x14ac:dyDescent="0.25">
      <c r="A27" s="23">
        <v>15</v>
      </c>
      <c r="B27" s="23" t="s">
        <v>0</v>
      </c>
      <c r="C27" s="30">
        <f>WORKDAY(C$6,$N27,Helligdage_mm!$A$2:$A$22)</f>
        <v>44218</v>
      </c>
      <c r="D27" s="30">
        <f>WORKDAY(D$6,$N27,Helligdage_mm!$A$2:$A$22)</f>
        <v>44246</v>
      </c>
      <c r="E27" s="30">
        <f>WORKDAY(E$6,$N27,Helligdage_mm!$A$2:$A$22)</f>
        <v>44279</v>
      </c>
      <c r="F27" s="30">
        <f>WORKDAY(F$6,$N27,Helligdage_mm!$A$2:$A$22)</f>
        <v>44309</v>
      </c>
      <c r="G27" s="30">
        <f>WORKDAY(G$6,$N27,Helligdage_mm!$A$2:$A$22)</f>
        <v>44337</v>
      </c>
      <c r="H27" s="30">
        <f>WORKDAY(H$6,$N27,Helligdage_mm!$A$2:$A$22)</f>
        <v>44370</v>
      </c>
      <c r="I27" s="30">
        <f>WORKDAY(I$6,$N27,Helligdage_mm!$A$2:$A$22)</f>
        <v>44400</v>
      </c>
      <c r="J27" s="30">
        <f>WORKDAY(J$6,$N27,Helligdage_mm!$A$2:$A$22)</f>
        <v>44432</v>
      </c>
      <c r="K27" s="30">
        <f>WORKDAY(K$6,$N27,Helligdage_mm!$A$2:$A$22)</f>
        <v>44462</v>
      </c>
      <c r="L27" s="30">
        <f>WORKDAY(L$6,$N27,Helligdage_mm!$A$2:$A$22)</f>
        <v>44491</v>
      </c>
      <c r="M27" s="30">
        <f>WORKDAY(M$6,$N27,Helligdage_mm!$A$2:$A$22)</f>
        <v>44523</v>
      </c>
      <c r="N27" s="27">
        <v>-5</v>
      </c>
      <c r="O27" s="9" t="s">
        <v>77</v>
      </c>
      <c r="P27" s="23" t="s">
        <v>123</v>
      </c>
      <c r="Q27" s="22" t="s">
        <v>42</v>
      </c>
      <c r="R27" s="22"/>
      <c r="S27" s="22" t="s">
        <v>204</v>
      </c>
      <c r="T27" s="22" t="s">
        <v>20</v>
      </c>
      <c r="U27" s="22" t="s">
        <v>48</v>
      </c>
      <c r="V27" s="22" t="s">
        <v>103</v>
      </c>
    </row>
    <row r="28" spans="1:22" x14ac:dyDescent="0.25">
      <c r="A28" s="23">
        <v>15</v>
      </c>
      <c r="B28" s="23" t="s">
        <v>0</v>
      </c>
      <c r="C28" s="30">
        <f>WORKDAY(C$6,$N28,Helligdage_mm!$A$2:$A$22)</f>
        <v>44218</v>
      </c>
      <c r="D28" s="30">
        <f>WORKDAY(D$6,$N28,Helligdage_mm!$A$2:$A$22)</f>
        <v>44246</v>
      </c>
      <c r="E28" s="30">
        <f>WORKDAY(E$6,$N28,Helligdage_mm!$A$2:$A$22)</f>
        <v>44279</v>
      </c>
      <c r="F28" s="30">
        <f>WORKDAY(F$6,$N28,Helligdage_mm!$A$2:$A$22)</f>
        <v>44309</v>
      </c>
      <c r="G28" s="30">
        <f>WORKDAY(G$6,$N28,Helligdage_mm!$A$2:$A$22)</f>
        <v>44337</v>
      </c>
      <c r="H28" s="30">
        <f>WORKDAY(H$6,$N28,Helligdage_mm!$A$2:$A$22)</f>
        <v>44370</v>
      </c>
      <c r="I28" s="30">
        <f>WORKDAY(I$6,$N28,Helligdage_mm!$A$2:$A$22)</f>
        <v>44400</v>
      </c>
      <c r="J28" s="30">
        <f>WORKDAY(J$6,$N28,Helligdage_mm!$A$2:$A$22)</f>
        <v>44432</v>
      </c>
      <c r="K28" s="30">
        <f>WORKDAY(K$6,$N28,Helligdage_mm!$A$2:$A$22)</f>
        <v>44462</v>
      </c>
      <c r="L28" s="30">
        <f>WORKDAY(L$6,$N28,Helligdage_mm!$A$2:$A$22)</f>
        <v>44491</v>
      </c>
      <c r="M28" s="30">
        <f>WORKDAY(M$6,$N28,Helligdage_mm!$A$2:$A$22)</f>
        <v>44523</v>
      </c>
      <c r="N28" s="27">
        <v>-5</v>
      </c>
      <c r="O28" s="9" t="s">
        <v>77</v>
      </c>
      <c r="P28" s="23" t="s">
        <v>143</v>
      </c>
      <c r="Q28" s="22" t="s">
        <v>126</v>
      </c>
      <c r="R28" s="22"/>
      <c r="S28" s="22" t="s">
        <v>205</v>
      </c>
      <c r="T28" s="22" t="s">
        <v>20</v>
      </c>
      <c r="U28" s="22" t="s">
        <v>48</v>
      </c>
      <c r="V28" s="22" t="s">
        <v>103</v>
      </c>
    </row>
    <row r="29" spans="1:22" x14ac:dyDescent="0.25">
      <c r="A29" s="1">
        <v>12</v>
      </c>
      <c r="B29" s="1" t="s">
        <v>0</v>
      </c>
      <c r="C29" s="30">
        <f>WORKDAY(C$8,$N29,Helligdage_mm!$A$2:$A$22)</f>
        <v>44221</v>
      </c>
      <c r="D29" s="30">
        <f>WORKDAY(D$8,$N29,Helligdage_mm!$A$2:$A$22)</f>
        <v>44249</v>
      </c>
      <c r="E29" s="30">
        <f>WORKDAY(E$8,$N29,Helligdage_mm!$A$2:$A$22)</f>
        <v>44280</v>
      </c>
      <c r="F29" s="30">
        <f>WORKDAY(F$8,$N29,Helligdage_mm!$A$2:$A$22)</f>
        <v>44309</v>
      </c>
      <c r="G29" s="30">
        <f>WORKDAY(G$8,$N29,Helligdage_mm!$A$2:$A$22)</f>
        <v>44341</v>
      </c>
      <c r="H29" s="30">
        <f>WORKDAY(H$8,$N29,Helligdage_mm!$A$2:$A$22)</f>
        <v>44371</v>
      </c>
      <c r="I29" s="30">
        <f>WORKDAY(I$8,$N29,Helligdage_mm!$A$2:$A$22)</f>
        <v>44403</v>
      </c>
      <c r="J29" s="30">
        <f>WORKDAY(J$8,$N29,Helligdage_mm!$A$2:$A$22)</f>
        <v>44433</v>
      </c>
      <c r="K29" s="30">
        <f>WORKDAY(K$8,$N29,Helligdage_mm!$A$2:$A$22)</f>
        <v>44463</v>
      </c>
      <c r="L29" s="30">
        <f>WORKDAY(L$8,$N29,Helligdage_mm!$A$2:$A$22)</f>
        <v>44494</v>
      </c>
      <c r="M29" s="30">
        <f>WORKDAY(M$8,$N29,Helligdage_mm!$A$2:$A$22)</f>
        <v>44524</v>
      </c>
      <c r="N29" s="27">
        <v>3</v>
      </c>
      <c r="O29" s="59" t="s">
        <v>61</v>
      </c>
      <c r="P29" s="1" t="s">
        <v>128</v>
      </c>
      <c r="Q29" s="1" t="s">
        <v>42</v>
      </c>
      <c r="R29" s="1"/>
      <c r="S29" s="19" t="s">
        <v>135</v>
      </c>
      <c r="T29" s="12" t="s">
        <v>17</v>
      </c>
      <c r="U29" s="12" t="s">
        <v>48</v>
      </c>
      <c r="V29" s="19" t="s">
        <v>39</v>
      </c>
    </row>
    <row r="30" spans="1:22" s="46" customFormat="1" x14ac:dyDescent="0.25">
      <c r="A30" s="23">
        <v>21</v>
      </c>
      <c r="B30" s="23" t="s">
        <v>0</v>
      </c>
      <c r="C30" s="30">
        <f>WORKDAY(C$6,$N30,Helligdage_mm!$A$2:$A$22)</f>
        <v>44221</v>
      </c>
      <c r="D30" s="30">
        <f>WORKDAY(D$6,$N30,Helligdage_mm!$A$2:$A$22)</f>
        <v>44249</v>
      </c>
      <c r="E30" s="30">
        <f>WORKDAY(E$6,$N30,Helligdage_mm!$A$2:$A$22)</f>
        <v>44280</v>
      </c>
      <c r="F30" s="30">
        <f>WORKDAY(F$6,$N30,Helligdage_mm!$A$2:$A$22)</f>
        <v>44312</v>
      </c>
      <c r="G30" s="30">
        <f>WORKDAY(G$6,$N30,Helligdage_mm!$A$2:$A$22)</f>
        <v>44341</v>
      </c>
      <c r="H30" s="30">
        <f>WORKDAY(H$6,$N30,Helligdage_mm!$A$2:$A$22)</f>
        <v>44371</v>
      </c>
      <c r="I30" s="30">
        <f>WORKDAY(I$6,$N30,Helligdage_mm!$A$2:$A$22)</f>
        <v>44403</v>
      </c>
      <c r="J30" s="30">
        <f>WORKDAY(J$6,$N30,Helligdage_mm!$A$2:$A$22)</f>
        <v>44433</v>
      </c>
      <c r="K30" s="30">
        <f>WORKDAY(K$6,$N30,Helligdage_mm!$A$2:$A$22)</f>
        <v>44463</v>
      </c>
      <c r="L30" s="30">
        <f>WORKDAY(L$6,$N30,Helligdage_mm!$A$2:$A$22)</f>
        <v>44494</v>
      </c>
      <c r="M30" s="30">
        <f>WORKDAY(M$6,$N30,Helligdage_mm!$A$2:$A$22)</f>
        <v>44524</v>
      </c>
      <c r="N30" s="27">
        <v>-4</v>
      </c>
      <c r="O30" s="9" t="s">
        <v>4</v>
      </c>
      <c r="P30" s="23" t="s">
        <v>123</v>
      </c>
      <c r="Q30" s="22" t="s">
        <v>42</v>
      </c>
      <c r="R30" s="22"/>
      <c r="S30" s="22" t="s">
        <v>144</v>
      </c>
      <c r="T30" s="22" t="s">
        <v>19</v>
      </c>
      <c r="U30" s="22" t="s">
        <v>48</v>
      </c>
      <c r="V30" s="22" t="s">
        <v>97</v>
      </c>
    </row>
    <row r="31" spans="1:22" s="46" customFormat="1" x14ac:dyDescent="0.25">
      <c r="A31" s="23">
        <v>16</v>
      </c>
      <c r="B31" s="23" t="s">
        <v>0</v>
      </c>
      <c r="C31" s="30">
        <f>WORKDAY(C$6,$N31,Helligdage_mm!$A$2:$A$22)</f>
        <v>44221</v>
      </c>
      <c r="D31" s="30">
        <f>WORKDAY(D$6,$N31,Helligdage_mm!$A$2:$A$22)</f>
        <v>44249</v>
      </c>
      <c r="E31" s="30">
        <f>WORKDAY(E$6,$N31,Helligdage_mm!$A$2:$A$22)</f>
        <v>44280</v>
      </c>
      <c r="F31" s="30">
        <f>WORKDAY(F$6,$N31,Helligdage_mm!$A$2:$A$22)</f>
        <v>44312</v>
      </c>
      <c r="G31" s="30">
        <f>WORKDAY(G$6,$N31,Helligdage_mm!$A$2:$A$22)</f>
        <v>44341</v>
      </c>
      <c r="H31" s="30">
        <f>WORKDAY(H$6,$N31,Helligdage_mm!$A$2:$A$22)</f>
        <v>44371</v>
      </c>
      <c r="I31" s="30">
        <f>WORKDAY(I$6,$N31,Helligdage_mm!$A$2:$A$22)</f>
        <v>44403</v>
      </c>
      <c r="J31" s="30">
        <f>WORKDAY(J$6,$N31,Helligdage_mm!$A$2:$A$22)</f>
        <v>44433</v>
      </c>
      <c r="K31" s="30">
        <f>WORKDAY(K$6,$N31,Helligdage_mm!$A$2:$A$22)</f>
        <v>44463</v>
      </c>
      <c r="L31" s="30">
        <f>WORKDAY(L$6,$N31,Helligdage_mm!$A$2:$A$22)</f>
        <v>44494</v>
      </c>
      <c r="M31" s="30">
        <f>WORKDAY(M$6,$N31,Helligdage_mm!$A$2:$A$22)</f>
        <v>44524</v>
      </c>
      <c r="N31" s="27">
        <v>-4</v>
      </c>
      <c r="O31" s="9" t="s">
        <v>4</v>
      </c>
      <c r="P31" s="23" t="s">
        <v>123</v>
      </c>
      <c r="Q31" s="23" t="s">
        <v>42</v>
      </c>
      <c r="R31" s="23"/>
      <c r="S31" s="23" t="s">
        <v>179</v>
      </c>
      <c r="T31" s="23" t="s">
        <v>18</v>
      </c>
      <c r="U31" s="23" t="s">
        <v>150</v>
      </c>
      <c r="V31" s="23" t="s">
        <v>98</v>
      </c>
    </row>
    <row r="32" spans="1:22" s="46" customFormat="1" x14ac:dyDescent="0.25">
      <c r="A32" s="23">
        <v>16</v>
      </c>
      <c r="B32" s="23" t="s">
        <v>0</v>
      </c>
      <c r="C32" s="30">
        <f>WORKDAY(C$6,$N32,Helligdage_mm!$A$2:$A$22)</f>
        <v>44221</v>
      </c>
      <c r="D32" s="30">
        <f>WORKDAY(D$6,$N32,Helligdage_mm!$A$2:$A$22)</f>
        <v>44249</v>
      </c>
      <c r="E32" s="30">
        <f>WORKDAY(E$6,$N32,Helligdage_mm!$A$2:$A$22)</f>
        <v>44280</v>
      </c>
      <c r="F32" s="30">
        <f>WORKDAY(F$6,$N32,Helligdage_mm!$A$2:$A$22)</f>
        <v>44312</v>
      </c>
      <c r="G32" s="30">
        <f>WORKDAY(G$6,$N32,Helligdage_mm!$A$2:$A$22)</f>
        <v>44341</v>
      </c>
      <c r="H32" s="30">
        <f>WORKDAY(H$6,$N32,Helligdage_mm!$A$2:$A$22)</f>
        <v>44371</v>
      </c>
      <c r="I32" s="30">
        <f>WORKDAY(I$6,$N32,Helligdage_mm!$A$2:$A$22)</f>
        <v>44403</v>
      </c>
      <c r="J32" s="30">
        <f>WORKDAY(J$6,$N32,Helligdage_mm!$A$2:$A$22)</f>
        <v>44433</v>
      </c>
      <c r="K32" s="30">
        <f>WORKDAY(K$6,$N32,Helligdage_mm!$A$2:$A$22)</f>
        <v>44463</v>
      </c>
      <c r="L32" s="30">
        <f>WORKDAY(L$6,$N32,Helligdage_mm!$A$2:$A$22)</f>
        <v>44494</v>
      </c>
      <c r="M32" s="30">
        <f>WORKDAY(M$6,$N32,Helligdage_mm!$A$2:$A$22)</f>
        <v>44524</v>
      </c>
      <c r="N32" s="27">
        <v>-4</v>
      </c>
      <c r="O32" s="9" t="s">
        <v>4</v>
      </c>
      <c r="P32" s="23" t="s">
        <v>148</v>
      </c>
      <c r="Q32" s="23" t="s">
        <v>126</v>
      </c>
      <c r="R32" s="23"/>
      <c r="S32" s="23" t="s">
        <v>180</v>
      </c>
      <c r="T32" s="23" t="s">
        <v>18</v>
      </c>
      <c r="U32" s="23" t="s">
        <v>150</v>
      </c>
      <c r="V32" s="23" t="s">
        <v>98</v>
      </c>
    </row>
    <row r="33" spans="1:22" s="46" customFormat="1" x14ac:dyDescent="0.25">
      <c r="A33" s="23">
        <v>17</v>
      </c>
      <c r="B33" s="23" t="s">
        <v>0</v>
      </c>
      <c r="C33" s="30">
        <f>WORKDAY(C$6,$N33,Helligdage_mm!$A$2:$A$22)</f>
        <v>44221</v>
      </c>
      <c r="D33" s="30">
        <f>WORKDAY(D$6,$N33,Helligdage_mm!$A$2:$A$22)</f>
        <v>44249</v>
      </c>
      <c r="E33" s="30">
        <f>WORKDAY(E$6,$N33,Helligdage_mm!$A$2:$A$22)</f>
        <v>44280</v>
      </c>
      <c r="F33" s="30">
        <f>WORKDAY(F$6,$N33,Helligdage_mm!$A$2:$A$22)</f>
        <v>44312</v>
      </c>
      <c r="G33" s="30">
        <f>WORKDAY(G$6,$N33,Helligdage_mm!$A$2:$A$22)</f>
        <v>44341</v>
      </c>
      <c r="H33" s="30">
        <f>WORKDAY(H$6,$N33,Helligdage_mm!$A$2:$A$22)</f>
        <v>44371</v>
      </c>
      <c r="I33" s="30">
        <f>WORKDAY(I$6,$N33,Helligdage_mm!$A$2:$A$22)</f>
        <v>44403</v>
      </c>
      <c r="J33" s="30">
        <f>WORKDAY(J$6,$N33,Helligdage_mm!$A$2:$A$22)</f>
        <v>44433</v>
      </c>
      <c r="K33" s="30">
        <f>WORKDAY(K$6,$N33,Helligdage_mm!$A$2:$A$22)</f>
        <v>44463</v>
      </c>
      <c r="L33" s="30">
        <f>WORKDAY(L$6,$N33,Helligdage_mm!$A$2:$A$22)</f>
        <v>44494</v>
      </c>
      <c r="M33" s="30">
        <f>WORKDAY(M$6,$N33,Helligdage_mm!$A$2:$A$22)</f>
        <v>44524</v>
      </c>
      <c r="N33" s="27">
        <v>-4</v>
      </c>
      <c r="O33" s="9" t="s">
        <v>4</v>
      </c>
      <c r="P33" s="23" t="s">
        <v>148</v>
      </c>
      <c r="Q33" s="23" t="s">
        <v>42</v>
      </c>
      <c r="R33" s="23"/>
      <c r="S33" s="23" t="s">
        <v>166</v>
      </c>
      <c r="T33" s="23" t="s">
        <v>18</v>
      </c>
      <c r="U33" s="23" t="s">
        <v>119</v>
      </c>
      <c r="V33" s="23" t="s">
        <v>112</v>
      </c>
    </row>
    <row r="34" spans="1:22" s="46" customFormat="1" x14ac:dyDescent="0.25">
      <c r="A34" s="23">
        <v>21</v>
      </c>
      <c r="B34" s="23" t="s">
        <v>0</v>
      </c>
      <c r="C34" s="30">
        <f>WORKDAY(C$6,$N34,Helligdage_mm!$A$2:$A$22)</f>
        <v>44222</v>
      </c>
      <c r="D34" s="30">
        <f>WORKDAY(D$6,$N34,Helligdage_mm!$A$2:$A$22)</f>
        <v>44250</v>
      </c>
      <c r="E34" s="30">
        <f>WORKDAY(E$6,$N34,Helligdage_mm!$A$2:$A$22)</f>
        <v>44281</v>
      </c>
      <c r="F34" s="30">
        <f>WORKDAY(F$6,$N34,Helligdage_mm!$A$2:$A$22)</f>
        <v>44313</v>
      </c>
      <c r="G34" s="30">
        <f>WORKDAY(G$6,$N34,Helligdage_mm!$A$2:$A$22)</f>
        <v>44342</v>
      </c>
      <c r="H34" s="30">
        <f>WORKDAY(H$6,$N34,Helligdage_mm!$A$2:$A$22)</f>
        <v>44372</v>
      </c>
      <c r="I34" s="30">
        <f>WORKDAY(I$6,$N34,Helligdage_mm!$A$2:$A$22)</f>
        <v>44404</v>
      </c>
      <c r="J34" s="30">
        <f>WORKDAY(J$6,$N34,Helligdage_mm!$A$2:$A$22)</f>
        <v>44434</v>
      </c>
      <c r="K34" s="30">
        <f>WORKDAY(K$6,$N34,Helligdage_mm!$A$2:$A$22)</f>
        <v>44466</v>
      </c>
      <c r="L34" s="30">
        <f>WORKDAY(L$6,$N34,Helligdage_mm!$A$2:$A$22)</f>
        <v>44495</v>
      </c>
      <c r="M34" s="30">
        <f>WORKDAY(M$6,$N34,Helligdage_mm!$A$2:$A$22)</f>
        <v>44525</v>
      </c>
      <c r="N34" s="27">
        <v>-3</v>
      </c>
      <c r="O34" s="9" t="s">
        <v>5</v>
      </c>
      <c r="P34" s="23" t="s">
        <v>134</v>
      </c>
      <c r="Q34" s="22" t="s">
        <v>126</v>
      </c>
      <c r="R34" s="22"/>
      <c r="S34" s="22" t="s">
        <v>145</v>
      </c>
      <c r="T34" s="22" t="s">
        <v>19</v>
      </c>
      <c r="U34" s="22" t="s">
        <v>48</v>
      </c>
      <c r="V34" s="22" t="s">
        <v>99</v>
      </c>
    </row>
    <row r="35" spans="1:22" x14ac:dyDescent="0.25">
      <c r="A35" s="1">
        <v>13</v>
      </c>
      <c r="B35" s="1" t="s">
        <v>0</v>
      </c>
      <c r="C35" s="30">
        <f>WORKDAY(C$8,$N35,Helligdage_mm!$A$2:$A$22)</f>
        <v>44222</v>
      </c>
      <c r="D35" s="30">
        <f>WORKDAY(D$8,$N35,Helligdage_mm!$A$2:$A$22)</f>
        <v>44250</v>
      </c>
      <c r="E35" s="30">
        <f>WORKDAY(E$8,$N35,Helligdage_mm!$A$2:$A$22)</f>
        <v>44281</v>
      </c>
      <c r="F35" s="30">
        <f>WORKDAY(F$8,$N35,Helligdage_mm!$A$2:$A$22)</f>
        <v>44312</v>
      </c>
      <c r="G35" s="30">
        <f>WORKDAY(G$8,$N35,Helligdage_mm!$A$2:$A$22)</f>
        <v>44342</v>
      </c>
      <c r="H35" s="30">
        <f>WORKDAY(H$8,$N35,Helligdage_mm!$A$2:$A$22)</f>
        <v>44372</v>
      </c>
      <c r="I35" s="30">
        <f>WORKDAY(I$8,$N35,Helligdage_mm!$A$2:$A$22)</f>
        <v>44404</v>
      </c>
      <c r="J35" s="30">
        <f>WORKDAY(J$8,$N35,Helligdage_mm!$A$2:$A$22)</f>
        <v>44434</v>
      </c>
      <c r="K35" s="30">
        <f>WORKDAY(K$8,$N35,Helligdage_mm!$A$2:$A$22)</f>
        <v>44466</v>
      </c>
      <c r="L35" s="30">
        <f>WORKDAY(L$8,$N35,Helligdage_mm!$A$2:$A$22)</f>
        <v>44495</v>
      </c>
      <c r="M35" s="30">
        <f>WORKDAY(M$8,$N35,Helligdage_mm!$A$2:$A$22)</f>
        <v>44525</v>
      </c>
      <c r="N35" s="27">
        <v>4</v>
      </c>
      <c r="O35" s="60" t="s">
        <v>60</v>
      </c>
      <c r="P35" s="1" t="s">
        <v>128</v>
      </c>
      <c r="Q35" s="1" t="s">
        <v>42</v>
      </c>
      <c r="R35" s="1" t="s">
        <v>136</v>
      </c>
      <c r="S35" s="1" t="s">
        <v>171</v>
      </c>
      <c r="T35" s="1" t="s">
        <v>17</v>
      </c>
      <c r="U35" s="13" t="s">
        <v>48</v>
      </c>
      <c r="V35" s="1" t="s">
        <v>107</v>
      </c>
    </row>
    <row r="36" spans="1:22" x14ac:dyDescent="0.25">
      <c r="A36" s="1">
        <v>13</v>
      </c>
      <c r="B36" s="1" t="s">
        <v>0</v>
      </c>
      <c r="C36" s="30">
        <f>WORKDAY(C$8,$N36,Helligdage_mm!$A$2:$A$22)</f>
        <v>44222</v>
      </c>
      <c r="D36" s="30">
        <f>WORKDAY(D$8,$N36,Helligdage_mm!$A$2:$A$22)</f>
        <v>44250</v>
      </c>
      <c r="E36" s="30">
        <f>WORKDAY(E$8,$N36,Helligdage_mm!$A$2:$A$22)</f>
        <v>44281</v>
      </c>
      <c r="F36" s="30">
        <f>WORKDAY(F$8,$N36,Helligdage_mm!$A$2:$A$22)</f>
        <v>44312</v>
      </c>
      <c r="G36" s="30">
        <f>WORKDAY(G$8,$N36,Helligdage_mm!$A$2:$A$22)</f>
        <v>44342</v>
      </c>
      <c r="H36" s="30">
        <f>WORKDAY(H$8,$N36,Helligdage_mm!$A$2:$A$22)</f>
        <v>44372</v>
      </c>
      <c r="I36" s="30">
        <f>WORKDAY(I$8,$N36,Helligdage_mm!$A$2:$A$22)</f>
        <v>44404</v>
      </c>
      <c r="J36" s="30">
        <f>WORKDAY(J$8,$N36,Helligdage_mm!$A$2:$A$22)</f>
        <v>44434</v>
      </c>
      <c r="K36" s="30">
        <f>WORKDAY(K$8,$N36,Helligdage_mm!$A$2:$A$22)</f>
        <v>44466</v>
      </c>
      <c r="L36" s="30">
        <f>WORKDAY(L$8,$N36,Helligdage_mm!$A$2:$A$22)</f>
        <v>44495</v>
      </c>
      <c r="M36" s="30">
        <f>WORKDAY(M$8,$N36,Helligdage_mm!$A$2:$A$22)</f>
        <v>44525</v>
      </c>
      <c r="N36" s="27">
        <v>4</v>
      </c>
      <c r="O36" s="60" t="s">
        <v>60</v>
      </c>
      <c r="P36" s="1" t="s">
        <v>137</v>
      </c>
      <c r="Q36" s="1" t="s">
        <v>126</v>
      </c>
      <c r="R36" s="1" t="s">
        <v>136</v>
      </c>
      <c r="S36" s="1" t="s">
        <v>171</v>
      </c>
      <c r="T36" s="1" t="s">
        <v>138</v>
      </c>
      <c r="U36" s="13" t="s">
        <v>48</v>
      </c>
      <c r="V36" s="1" t="s">
        <v>107</v>
      </c>
    </row>
    <row r="37" spans="1:22" x14ac:dyDescent="0.25">
      <c r="A37" s="1">
        <v>18</v>
      </c>
      <c r="B37" s="1" t="s">
        <v>0</v>
      </c>
      <c r="C37" s="30">
        <f>WORKDAY(C$8,$N37,Helligdage_mm!$A$2:$A$22)</f>
        <v>44223</v>
      </c>
      <c r="D37" s="30">
        <f>WORKDAY(D$8,$N37,Helligdage_mm!$A$2:$A$22)</f>
        <v>44251</v>
      </c>
      <c r="E37" s="30">
        <f>WORKDAY(E$8,$N37,Helligdage_mm!$A$2:$A$22)</f>
        <v>44284</v>
      </c>
      <c r="F37" s="30">
        <f>WORKDAY(F$8,$N37,Helligdage_mm!$A$2:$A$22)</f>
        <v>44313</v>
      </c>
      <c r="G37" s="30">
        <f>WORKDAY(G$8,$N37,Helligdage_mm!$A$2:$A$22)</f>
        <v>44343</v>
      </c>
      <c r="H37" s="30">
        <f>WORKDAY(H$8,$N37,Helligdage_mm!$A$2:$A$22)</f>
        <v>44375</v>
      </c>
      <c r="I37" s="30">
        <f>WORKDAY(I$8,$N37,Helligdage_mm!$A$2:$A$22)</f>
        <v>44405</v>
      </c>
      <c r="J37" s="30">
        <f>WORKDAY(J$8,$N37,Helligdage_mm!$A$2:$A$22)</f>
        <v>44435</v>
      </c>
      <c r="K37" s="30">
        <f>WORKDAY(K$8,$N37,Helligdage_mm!$A$2:$A$22)</f>
        <v>44467</v>
      </c>
      <c r="L37" s="30">
        <f>WORKDAY(L$8,$N37,Helligdage_mm!$A$2:$A$22)</f>
        <v>44496</v>
      </c>
      <c r="M37" s="30">
        <f>WORKDAY(M$8,$N37,Helligdage_mm!$A$2:$A$22)</f>
        <v>44526</v>
      </c>
      <c r="N37" s="27">
        <v>5</v>
      </c>
      <c r="O37" s="60" t="s">
        <v>62</v>
      </c>
      <c r="P37" s="1" t="s">
        <v>128</v>
      </c>
      <c r="Q37" s="1" t="s">
        <v>42</v>
      </c>
      <c r="R37" s="1"/>
      <c r="S37" s="1" t="s">
        <v>139</v>
      </c>
      <c r="T37" s="1" t="s">
        <v>17</v>
      </c>
      <c r="U37" s="13" t="s">
        <v>48</v>
      </c>
      <c r="V37" s="1" t="s">
        <v>29</v>
      </c>
    </row>
    <row r="38" spans="1:22" x14ac:dyDescent="0.25">
      <c r="A38" s="1">
        <v>18</v>
      </c>
      <c r="B38" s="1" t="s">
        <v>0</v>
      </c>
      <c r="C38" s="30">
        <f>WORKDAY(C$8,$N38,Helligdage_mm!$A$2:$A$22)</f>
        <v>44223</v>
      </c>
      <c r="D38" s="30">
        <f>WORKDAY(D$8,$N38,Helligdage_mm!$A$2:$A$22)</f>
        <v>44251</v>
      </c>
      <c r="E38" s="30">
        <f>WORKDAY(E$8,$N38,Helligdage_mm!$A$2:$A$22)</f>
        <v>44284</v>
      </c>
      <c r="F38" s="30">
        <f>WORKDAY(F$8,$N38,Helligdage_mm!$A$2:$A$22)</f>
        <v>44313</v>
      </c>
      <c r="G38" s="30">
        <f>WORKDAY(G$8,$N38,Helligdage_mm!$A$2:$A$22)</f>
        <v>44343</v>
      </c>
      <c r="H38" s="30">
        <f>WORKDAY(H$8,$N38,Helligdage_mm!$A$2:$A$22)</f>
        <v>44375</v>
      </c>
      <c r="I38" s="30">
        <f>WORKDAY(I$8,$N38,Helligdage_mm!$A$2:$A$22)</f>
        <v>44405</v>
      </c>
      <c r="J38" s="30">
        <f>WORKDAY(J$8,$N38,Helligdage_mm!$A$2:$A$22)</f>
        <v>44435</v>
      </c>
      <c r="K38" s="30">
        <f>WORKDAY(K$8,$N38,Helligdage_mm!$A$2:$A$22)</f>
        <v>44467</v>
      </c>
      <c r="L38" s="30">
        <f>WORKDAY(L$8,$N38,Helligdage_mm!$A$2:$A$22)</f>
        <v>44496</v>
      </c>
      <c r="M38" s="30">
        <f>WORKDAY(M$8,$N38,Helligdage_mm!$A$2:$A$22)</f>
        <v>44526</v>
      </c>
      <c r="N38" s="27">
        <v>5</v>
      </c>
      <c r="O38" s="60" t="s">
        <v>62</v>
      </c>
      <c r="P38" s="1" t="s">
        <v>123</v>
      </c>
      <c r="Q38" s="1" t="s">
        <v>126</v>
      </c>
      <c r="R38" s="1"/>
      <c r="S38" s="1" t="s">
        <v>140</v>
      </c>
      <c r="T38" s="1" t="s">
        <v>17</v>
      </c>
      <c r="U38" s="13" t="s">
        <v>48</v>
      </c>
      <c r="V38" s="1" t="s">
        <v>29</v>
      </c>
    </row>
    <row r="39" spans="1:22" x14ac:dyDescent="0.25">
      <c r="A39" s="1">
        <v>19</v>
      </c>
      <c r="B39" s="1" t="s">
        <v>0</v>
      </c>
      <c r="C39" s="30">
        <f>WORKDAY(C$8,$N39,Helligdage_mm!$A$2:$A$22)</f>
        <v>44223</v>
      </c>
      <c r="D39" s="30">
        <f>WORKDAY(D$8,$N39,Helligdage_mm!$A$2:$A$22)</f>
        <v>44251</v>
      </c>
      <c r="E39" s="30">
        <f>WORKDAY(E$8,$N39,Helligdage_mm!$A$2:$A$22)</f>
        <v>44284</v>
      </c>
      <c r="F39" s="30">
        <f>WORKDAY(F$8,$N39,Helligdage_mm!$A$2:$A$22)</f>
        <v>44313</v>
      </c>
      <c r="G39" s="30">
        <f>WORKDAY(G$8,$N39,Helligdage_mm!$A$2:$A$22)</f>
        <v>44343</v>
      </c>
      <c r="H39" s="30">
        <f>WORKDAY(H$8,$N39,Helligdage_mm!$A$2:$A$22)</f>
        <v>44375</v>
      </c>
      <c r="I39" s="30">
        <f>WORKDAY(I$8,$N39,Helligdage_mm!$A$2:$A$22)</f>
        <v>44405</v>
      </c>
      <c r="J39" s="30">
        <f>WORKDAY(J$8,$N39,Helligdage_mm!$A$2:$A$22)</f>
        <v>44435</v>
      </c>
      <c r="K39" s="30">
        <f>WORKDAY(K$8,$N39,Helligdage_mm!$A$2:$A$22)</f>
        <v>44467</v>
      </c>
      <c r="L39" s="30">
        <f>WORKDAY(L$8,$N39,Helligdage_mm!$A$2:$A$22)</f>
        <v>44496</v>
      </c>
      <c r="M39" s="30">
        <f>WORKDAY(M$8,$N39,Helligdage_mm!$A$2:$A$22)</f>
        <v>44526</v>
      </c>
      <c r="N39" s="27">
        <v>5</v>
      </c>
      <c r="O39" s="60" t="s">
        <v>62</v>
      </c>
      <c r="P39" s="1" t="s">
        <v>128</v>
      </c>
      <c r="Q39" s="1" t="s">
        <v>42</v>
      </c>
      <c r="R39" s="1"/>
      <c r="S39" s="23" t="s">
        <v>141</v>
      </c>
      <c r="T39" s="1" t="s">
        <v>17</v>
      </c>
      <c r="U39" s="13" t="s">
        <v>48</v>
      </c>
      <c r="V39" s="23" t="s">
        <v>100</v>
      </c>
    </row>
    <row r="40" spans="1:22" x14ac:dyDescent="0.25">
      <c r="A40" s="1">
        <v>19</v>
      </c>
      <c r="B40" s="1" t="s">
        <v>0</v>
      </c>
      <c r="C40" s="30">
        <f>WORKDAY(C$8,$N40,Helligdage_mm!$A$2:$A$22)</f>
        <v>44223</v>
      </c>
      <c r="D40" s="30">
        <f>WORKDAY(D$8,$N40,Helligdage_mm!$A$2:$A$22)</f>
        <v>44251</v>
      </c>
      <c r="E40" s="30">
        <f>WORKDAY(E$8,$N40,Helligdage_mm!$A$2:$A$22)</f>
        <v>44284</v>
      </c>
      <c r="F40" s="30">
        <f>WORKDAY(F$8,$N40,Helligdage_mm!$A$2:$A$22)</f>
        <v>44313</v>
      </c>
      <c r="G40" s="30">
        <f>WORKDAY(G$8,$N40,Helligdage_mm!$A$2:$A$22)</f>
        <v>44343</v>
      </c>
      <c r="H40" s="30">
        <f>WORKDAY(H$8,$N40,Helligdage_mm!$A$2:$A$22)</f>
        <v>44375</v>
      </c>
      <c r="I40" s="30">
        <f>WORKDAY(I$8,$N40,Helligdage_mm!$A$2:$A$22)</f>
        <v>44405</v>
      </c>
      <c r="J40" s="30">
        <f>WORKDAY(J$8,$N40,Helligdage_mm!$A$2:$A$22)</f>
        <v>44435</v>
      </c>
      <c r="K40" s="30">
        <f>WORKDAY(K$8,$N40,Helligdage_mm!$A$2:$A$22)</f>
        <v>44467</v>
      </c>
      <c r="L40" s="30">
        <f>WORKDAY(L$8,$N40,Helligdage_mm!$A$2:$A$22)</f>
        <v>44496</v>
      </c>
      <c r="M40" s="30">
        <f>WORKDAY(M$8,$N40,Helligdage_mm!$A$2:$A$22)</f>
        <v>44526</v>
      </c>
      <c r="N40" s="27">
        <v>5</v>
      </c>
      <c r="O40" s="60" t="s">
        <v>62</v>
      </c>
      <c r="P40" s="1" t="s">
        <v>123</v>
      </c>
      <c r="Q40" s="1" t="s">
        <v>126</v>
      </c>
      <c r="R40" s="1"/>
      <c r="S40" s="23" t="s">
        <v>142</v>
      </c>
      <c r="T40" s="1" t="s">
        <v>17</v>
      </c>
      <c r="U40" s="13" t="s">
        <v>48</v>
      </c>
      <c r="V40" s="23" t="s">
        <v>100</v>
      </c>
    </row>
    <row r="41" spans="1:22" x14ac:dyDescent="0.25">
      <c r="A41" s="1">
        <v>20</v>
      </c>
      <c r="B41" s="1" t="s">
        <v>0</v>
      </c>
      <c r="C41" s="30">
        <f>WORKDAY(C$8,$N41,Helligdage_mm!$A$2:$A$22)</f>
        <v>44223</v>
      </c>
      <c r="D41" s="30">
        <f>WORKDAY(D$8,$N41,Helligdage_mm!$A$2:$A$22)</f>
        <v>44251</v>
      </c>
      <c r="E41" s="30">
        <f>WORKDAY(E$8,$N41,Helligdage_mm!$A$2:$A$22)</f>
        <v>44284</v>
      </c>
      <c r="F41" s="30">
        <f>WORKDAY(F$8,$N41,Helligdage_mm!$A$2:$A$22)</f>
        <v>44313</v>
      </c>
      <c r="G41" s="30">
        <f>WORKDAY(G$8,$N41,Helligdage_mm!$A$2:$A$22)</f>
        <v>44343</v>
      </c>
      <c r="H41" s="30">
        <f>WORKDAY(H$8,$N41,Helligdage_mm!$A$2:$A$22)</f>
        <v>44375</v>
      </c>
      <c r="I41" s="30">
        <f>WORKDAY(I$8,$N41,Helligdage_mm!$A$2:$A$22)</f>
        <v>44405</v>
      </c>
      <c r="J41" s="30">
        <f>WORKDAY(J$8,$N41,Helligdage_mm!$A$2:$A$22)</f>
        <v>44435</v>
      </c>
      <c r="K41" s="30">
        <f>WORKDAY(K$8,$N41,Helligdage_mm!$A$2:$A$22)</f>
        <v>44467</v>
      </c>
      <c r="L41" s="30">
        <f>WORKDAY(L$8,$N41,Helligdage_mm!$A$2:$A$22)</f>
        <v>44496</v>
      </c>
      <c r="M41" s="30">
        <f>WORKDAY(M$8,$N41,Helligdage_mm!$A$2:$A$22)</f>
        <v>44526</v>
      </c>
      <c r="N41" s="27">
        <v>5</v>
      </c>
      <c r="O41" s="60" t="s">
        <v>62</v>
      </c>
      <c r="P41" s="1" t="s">
        <v>128</v>
      </c>
      <c r="Q41" s="1" t="s">
        <v>42</v>
      </c>
      <c r="R41" s="1" t="s">
        <v>136</v>
      </c>
      <c r="S41" s="31" t="s">
        <v>206</v>
      </c>
      <c r="T41" s="1" t="s">
        <v>17</v>
      </c>
      <c r="U41" s="17" t="s">
        <v>48</v>
      </c>
      <c r="V41" s="31" t="s">
        <v>108</v>
      </c>
    </row>
    <row r="42" spans="1:22" x14ac:dyDescent="0.25">
      <c r="A42" s="1">
        <v>20</v>
      </c>
      <c r="B42" s="1" t="s">
        <v>0</v>
      </c>
      <c r="C42" s="30">
        <f>WORKDAY(C$8,$N42,Helligdage_mm!$A$2:$A$22)</f>
        <v>44223</v>
      </c>
      <c r="D42" s="30">
        <f>WORKDAY(D$8,$N42,Helligdage_mm!$A$2:$A$22)</f>
        <v>44251</v>
      </c>
      <c r="E42" s="30">
        <f>WORKDAY(E$8,$N42,Helligdage_mm!$A$2:$A$22)</f>
        <v>44284</v>
      </c>
      <c r="F42" s="30">
        <f>WORKDAY(F$8,$N42,Helligdage_mm!$A$2:$A$22)</f>
        <v>44313</v>
      </c>
      <c r="G42" s="30">
        <f>WORKDAY(G$8,$N42,Helligdage_mm!$A$2:$A$22)</f>
        <v>44343</v>
      </c>
      <c r="H42" s="30">
        <f>WORKDAY(H$8,$N42,Helligdage_mm!$A$2:$A$22)</f>
        <v>44375</v>
      </c>
      <c r="I42" s="30">
        <f>WORKDAY(I$8,$N42,Helligdage_mm!$A$2:$A$22)</f>
        <v>44405</v>
      </c>
      <c r="J42" s="30">
        <f>WORKDAY(J$8,$N42,Helligdage_mm!$A$2:$A$22)</f>
        <v>44435</v>
      </c>
      <c r="K42" s="30">
        <f>WORKDAY(K$8,$N42,Helligdage_mm!$A$2:$A$22)</f>
        <v>44467</v>
      </c>
      <c r="L42" s="30">
        <f>WORKDAY(L$8,$N42,Helligdage_mm!$A$2:$A$22)</f>
        <v>44496</v>
      </c>
      <c r="M42" s="30">
        <f>WORKDAY(M$8,$N42,Helligdage_mm!$A$2:$A$22)</f>
        <v>44526</v>
      </c>
      <c r="N42" s="27">
        <v>5</v>
      </c>
      <c r="O42" s="60" t="s">
        <v>62</v>
      </c>
      <c r="P42" s="1" t="s">
        <v>137</v>
      </c>
      <c r="Q42" s="1" t="s">
        <v>126</v>
      </c>
      <c r="R42" s="1"/>
      <c r="S42" s="31" t="s">
        <v>207</v>
      </c>
      <c r="T42" s="1" t="s">
        <v>138</v>
      </c>
      <c r="U42" s="17" t="s">
        <v>48</v>
      </c>
      <c r="V42" s="31" t="s">
        <v>108</v>
      </c>
    </row>
    <row r="43" spans="1:22" x14ac:dyDescent="0.25">
      <c r="A43" s="1">
        <v>11</v>
      </c>
      <c r="B43" s="1" t="s">
        <v>0</v>
      </c>
      <c r="C43" s="3">
        <f>WORKDAY(C$6,$N43,Helligdage_mm!$A$2:$A$22)</f>
        <v>44223</v>
      </c>
      <c r="D43" s="3">
        <f>WORKDAY(D$6,$N43,Helligdage_mm!$A$2:$A$22)</f>
        <v>44251</v>
      </c>
      <c r="E43" s="3">
        <f>WORKDAY(E$6,$N43,Helligdage_mm!$A$2:$A$22)</f>
        <v>44284</v>
      </c>
      <c r="F43" s="3">
        <f>WORKDAY(F$6,$N43,Helligdage_mm!$A$2:$A$22)</f>
        <v>44314</v>
      </c>
      <c r="G43" s="3">
        <f>WORKDAY(G$6,$N43,Helligdage_mm!$A$2:$A$22)</f>
        <v>44343</v>
      </c>
      <c r="H43" s="3">
        <f>WORKDAY(H$6,$N43,Helligdage_mm!$A$2:$A$22)</f>
        <v>44375</v>
      </c>
      <c r="I43" s="3">
        <f>WORKDAY(I$6,$N43,Helligdage_mm!$A$2:$A$22)</f>
        <v>44405</v>
      </c>
      <c r="J43" s="3">
        <f>WORKDAY(J$6,$N43,Helligdage_mm!$A$2:$A$22)</f>
        <v>44435</v>
      </c>
      <c r="K43" s="3">
        <f>WORKDAY(K$6,$N43,Helligdage_mm!$A$2:$A$22)</f>
        <v>44467</v>
      </c>
      <c r="L43" s="3">
        <f>WORKDAY(L$6,$N43,Helligdage_mm!$A$2:$A$22)</f>
        <v>44496</v>
      </c>
      <c r="M43" s="3">
        <f>WORKDAY(M$6,$N43,Helligdage_mm!$A$2:$A$22)</f>
        <v>44526</v>
      </c>
      <c r="N43" s="27">
        <v>-2</v>
      </c>
      <c r="O43" s="4" t="s">
        <v>3</v>
      </c>
      <c r="P43" s="1" t="s">
        <v>134</v>
      </c>
      <c r="Q43" s="6" t="s">
        <v>44</v>
      </c>
      <c r="R43" s="6"/>
      <c r="S43" s="22" t="s">
        <v>165</v>
      </c>
      <c r="T43" s="6" t="s">
        <v>19</v>
      </c>
      <c r="U43" s="6" t="s">
        <v>48</v>
      </c>
      <c r="V43" s="22" t="s">
        <v>91</v>
      </c>
    </row>
    <row r="44" spans="1:22" x14ac:dyDescent="0.25">
      <c r="A44" s="23">
        <v>34</v>
      </c>
      <c r="B44" s="23" t="s">
        <v>0</v>
      </c>
      <c r="C44" s="30">
        <f>WORKDAY(C$6,$N44,Helligdage_mm!$A$2:$A$22)</f>
        <v>44223</v>
      </c>
      <c r="D44" s="30">
        <f>WORKDAY(D$6,$N44,Helligdage_mm!$A$2:$A$22)</f>
        <v>44251</v>
      </c>
      <c r="E44" s="30">
        <f>WORKDAY(E$6,$N44,Helligdage_mm!$A$2:$A$22)</f>
        <v>44284</v>
      </c>
      <c r="F44" s="30">
        <f>WORKDAY(F$6,$N44,Helligdage_mm!$A$2:$A$22)</f>
        <v>44314</v>
      </c>
      <c r="G44" s="30">
        <f>WORKDAY(G$6,$N44,Helligdage_mm!$A$2:$A$22)</f>
        <v>44343</v>
      </c>
      <c r="H44" s="30">
        <f>WORKDAY(H$6,$N44,Helligdage_mm!$A$2:$A$22)</f>
        <v>44375</v>
      </c>
      <c r="I44" s="30">
        <f>WORKDAY(I$6,$N44,Helligdage_mm!$A$2:$A$22)</f>
        <v>44405</v>
      </c>
      <c r="J44" s="30">
        <f>WORKDAY(J$6,$N44,Helligdage_mm!$A$2:$A$22)</f>
        <v>44435</v>
      </c>
      <c r="K44" s="30">
        <f>WORKDAY(K$6,$N44,Helligdage_mm!$A$2:$A$22)</f>
        <v>44467</v>
      </c>
      <c r="L44" s="30">
        <f>WORKDAY(L$6,$N44,Helligdage_mm!$A$2:$A$22)</f>
        <v>44496</v>
      </c>
      <c r="M44" s="30">
        <f>WORKDAY(M$6,$N44,Helligdage_mm!$A$2:$A$22)</f>
        <v>44526</v>
      </c>
      <c r="N44" s="27">
        <v>-2</v>
      </c>
      <c r="O44" s="45" t="s">
        <v>3</v>
      </c>
      <c r="P44" s="23" t="s">
        <v>123</v>
      </c>
      <c r="Q44" s="23" t="s">
        <v>42</v>
      </c>
      <c r="R44" s="23"/>
      <c r="S44" s="23" t="s">
        <v>181</v>
      </c>
      <c r="T44" s="23" t="s">
        <v>22</v>
      </c>
      <c r="U44" s="23" t="s">
        <v>49</v>
      </c>
      <c r="V44" s="23" t="s">
        <v>38</v>
      </c>
    </row>
    <row r="45" spans="1:22" x14ac:dyDescent="0.25">
      <c r="A45" s="23">
        <v>34</v>
      </c>
      <c r="B45" s="23" t="s">
        <v>0</v>
      </c>
      <c r="C45" s="30">
        <f>WORKDAY(C$6,$N45,Helligdage_mm!$A$2:$A$22)</f>
        <v>44223</v>
      </c>
      <c r="D45" s="30">
        <f>WORKDAY(D$6,$N45,Helligdage_mm!$A$2:$A$22)</f>
        <v>44251</v>
      </c>
      <c r="E45" s="30">
        <f>WORKDAY(E$6,$N45,Helligdage_mm!$A$2:$A$22)</f>
        <v>44284</v>
      </c>
      <c r="F45" s="30">
        <f>WORKDAY(F$6,$N45,Helligdage_mm!$A$2:$A$22)</f>
        <v>44314</v>
      </c>
      <c r="G45" s="30">
        <f>WORKDAY(G$6,$N45,Helligdage_mm!$A$2:$A$22)</f>
        <v>44343</v>
      </c>
      <c r="H45" s="30">
        <f>WORKDAY(H$6,$N45,Helligdage_mm!$A$2:$A$22)</f>
        <v>44375</v>
      </c>
      <c r="I45" s="30">
        <f>WORKDAY(I$6,$N45,Helligdage_mm!$A$2:$A$22)</f>
        <v>44405</v>
      </c>
      <c r="J45" s="30">
        <f>WORKDAY(J$6,$N45,Helligdage_mm!$A$2:$A$22)</f>
        <v>44435</v>
      </c>
      <c r="K45" s="30">
        <f>WORKDAY(K$6,$N45,Helligdage_mm!$A$2:$A$22)</f>
        <v>44467</v>
      </c>
      <c r="L45" s="30">
        <f>WORKDAY(L$6,$N45,Helligdage_mm!$A$2:$A$22)</f>
        <v>44496</v>
      </c>
      <c r="M45" s="30">
        <f>WORKDAY(M$6,$N45,Helligdage_mm!$A$2:$A$22)</f>
        <v>44526</v>
      </c>
      <c r="N45" s="27">
        <v>-2</v>
      </c>
      <c r="O45" s="45" t="s">
        <v>3</v>
      </c>
      <c r="P45" s="23" t="s">
        <v>134</v>
      </c>
      <c r="Q45" s="23" t="s">
        <v>126</v>
      </c>
      <c r="R45" s="23"/>
      <c r="S45" s="23" t="s">
        <v>182</v>
      </c>
      <c r="T45" s="23" t="s">
        <v>22</v>
      </c>
      <c r="U45" s="23" t="s">
        <v>49</v>
      </c>
      <c r="V45" s="23" t="s">
        <v>38</v>
      </c>
    </row>
    <row r="46" spans="1:22" x14ac:dyDescent="0.25">
      <c r="A46" s="1">
        <v>22</v>
      </c>
      <c r="B46" s="1" t="s">
        <v>0</v>
      </c>
      <c r="C46" s="30">
        <f>WORKDAY(C$8,$N46,Helligdage_mm!$A$2:$A$22)</f>
        <v>44224</v>
      </c>
      <c r="D46" s="30">
        <f>WORKDAY(D$8,$N46,Helligdage_mm!$A$2:$A$22)</f>
        <v>44252</v>
      </c>
      <c r="E46" s="30">
        <f>WORKDAY(E$8,$N46,Helligdage_mm!$A$2:$A$22)</f>
        <v>44285</v>
      </c>
      <c r="F46" s="30">
        <f>WORKDAY(F$8,$N46,Helligdage_mm!$A$2:$A$22)</f>
        <v>44314</v>
      </c>
      <c r="G46" s="30">
        <f>WORKDAY(G$8,$N46,Helligdage_mm!$A$2:$A$22)</f>
        <v>44344</v>
      </c>
      <c r="H46" s="30">
        <f>WORKDAY(H$8,$N46,Helligdage_mm!$A$2:$A$22)</f>
        <v>44376</v>
      </c>
      <c r="I46" s="30">
        <f>WORKDAY(I$8,$N46,Helligdage_mm!$A$2:$A$22)</f>
        <v>44406</v>
      </c>
      <c r="J46" s="30">
        <f>WORKDAY(J$8,$N46,Helligdage_mm!$A$2:$A$22)</f>
        <v>44438</v>
      </c>
      <c r="K46" s="30">
        <f>WORKDAY(K$8,$N46,Helligdage_mm!$A$2:$A$22)</f>
        <v>44468</v>
      </c>
      <c r="L46" s="30">
        <f>WORKDAY(L$8,$N46,Helligdage_mm!$A$2:$A$22)</f>
        <v>44497</v>
      </c>
      <c r="M46" s="30">
        <f>WORKDAY(M$8,$N46,Helligdage_mm!$A$2:$A$22)</f>
        <v>44529</v>
      </c>
      <c r="N46" s="27">
        <v>6</v>
      </c>
      <c r="O46" s="60" t="s">
        <v>74</v>
      </c>
      <c r="P46" s="1" t="s">
        <v>128</v>
      </c>
      <c r="Q46" s="1" t="s">
        <v>42</v>
      </c>
      <c r="R46" s="1"/>
      <c r="S46" s="20" t="s">
        <v>146</v>
      </c>
      <c r="T46" s="1" t="s">
        <v>17</v>
      </c>
      <c r="U46" s="17" t="s">
        <v>48</v>
      </c>
      <c r="V46" s="20" t="s">
        <v>111</v>
      </c>
    </row>
    <row r="47" spans="1:22" x14ac:dyDescent="0.25">
      <c r="A47" s="1">
        <v>22</v>
      </c>
      <c r="B47" s="1" t="s">
        <v>0</v>
      </c>
      <c r="C47" s="30">
        <f>WORKDAY(C$8,$N47,Helligdage_mm!$A$2:$A$22)</f>
        <v>44224</v>
      </c>
      <c r="D47" s="30">
        <f>WORKDAY(D$8,$N47,Helligdage_mm!$A$2:$A$22)</f>
        <v>44252</v>
      </c>
      <c r="E47" s="30">
        <f>WORKDAY(E$8,$N47,Helligdage_mm!$A$2:$A$22)</f>
        <v>44285</v>
      </c>
      <c r="F47" s="30">
        <f>WORKDAY(F$8,$N47,Helligdage_mm!$A$2:$A$22)</f>
        <v>44314</v>
      </c>
      <c r="G47" s="30">
        <f>WORKDAY(G$8,$N47,Helligdage_mm!$A$2:$A$22)</f>
        <v>44344</v>
      </c>
      <c r="H47" s="30">
        <f>WORKDAY(H$8,$N47,Helligdage_mm!$A$2:$A$22)</f>
        <v>44376</v>
      </c>
      <c r="I47" s="30">
        <f>WORKDAY(I$8,$N47,Helligdage_mm!$A$2:$A$22)</f>
        <v>44406</v>
      </c>
      <c r="J47" s="30">
        <f>WORKDAY(J$8,$N47,Helligdage_mm!$A$2:$A$22)</f>
        <v>44438</v>
      </c>
      <c r="K47" s="30">
        <f>WORKDAY(K$8,$N47,Helligdage_mm!$A$2:$A$22)</f>
        <v>44468</v>
      </c>
      <c r="L47" s="30">
        <f>WORKDAY(L$8,$N47,Helligdage_mm!$A$2:$A$22)</f>
        <v>44497</v>
      </c>
      <c r="M47" s="30">
        <f>WORKDAY(M$8,$N47,Helligdage_mm!$A$2:$A$22)</f>
        <v>44529</v>
      </c>
      <c r="N47" s="27">
        <v>6</v>
      </c>
      <c r="O47" s="60" t="s">
        <v>74</v>
      </c>
      <c r="P47" s="1" t="s">
        <v>123</v>
      </c>
      <c r="Q47" s="1" t="s">
        <v>126</v>
      </c>
      <c r="R47" s="1"/>
      <c r="S47" s="20" t="s">
        <v>147</v>
      </c>
      <c r="T47" s="1" t="s">
        <v>17</v>
      </c>
      <c r="U47" s="17" t="s">
        <v>48</v>
      </c>
      <c r="V47" s="20" t="s">
        <v>111</v>
      </c>
    </row>
    <row r="48" spans="1:22" x14ac:dyDescent="0.25">
      <c r="A48" s="1">
        <v>25</v>
      </c>
      <c r="B48" s="1" t="s">
        <v>0</v>
      </c>
      <c r="C48" s="3">
        <f>WORKDAY(C$6,$N48,Helligdage_mm!$A$2:$A$22)</f>
        <v>44224</v>
      </c>
      <c r="D48" s="3">
        <f>WORKDAY(D$6,$N48,Helligdage_mm!$A$2:$A$22)</f>
        <v>44252</v>
      </c>
      <c r="E48" s="3">
        <f>WORKDAY(E$6,$N48,Helligdage_mm!$A$2:$A$22)</f>
        <v>44285</v>
      </c>
      <c r="F48" s="3">
        <f>WORKDAY(F$6,$N48,Helligdage_mm!$A$2:$A$22)</f>
        <v>44315</v>
      </c>
      <c r="G48" s="3">
        <f>WORKDAY(G$6,$N48,Helligdage_mm!$A$2:$A$22)</f>
        <v>44344</v>
      </c>
      <c r="H48" s="3">
        <f>WORKDAY(H$6,$N48,Helligdage_mm!$A$2:$A$22)</f>
        <v>44376</v>
      </c>
      <c r="I48" s="3">
        <f>WORKDAY(I$6,$N48,Helligdage_mm!$A$2:$A$22)</f>
        <v>44406</v>
      </c>
      <c r="J48" s="3">
        <f>WORKDAY(J$6,$N48,Helligdage_mm!$A$2:$A$22)</f>
        <v>44438</v>
      </c>
      <c r="K48" s="3">
        <f>WORKDAY(K$6,$N48,Helligdage_mm!$A$2:$A$22)</f>
        <v>44468</v>
      </c>
      <c r="L48" s="3">
        <f>WORKDAY(L$6,$N48,Helligdage_mm!$A$2:$A$22)</f>
        <v>44497</v>
      </c>
      <c r="M48" s="3">
        <f>WORKDAY(M$6,$N48,Helligdage_mm!$A$2:$A$22)</f>
        <v>44529</v>
      </c>
      <c r="N48" s="27">
        <v>-1</v>
      </c>
      <c r="O48" s="11" t="s">
        <v>2</v>
      </c>
      <c r="P48" s="1" t="s">
        <v>134</v>
      </c>
      <c r="Q48" s="1" t="s">
        <v>44</v>
      </c>
      <c r="R48" s="1"/>
      <c r="S48" s="1" t="s">
        <v>174</v>
      </c>
      <c r="T48" s="1" t="s">
        <v>19</v>
      </c>
      <c r="U48" s="13" t="s">
        <v>48</v>
      </c>
      <c r="V48" s="1" t="s">
        <v>92</v>
      </c>
    </row>
    <row r="49" spans="1:22" x14ac:dyDescent="0.25">
      <c r="A49" s="1">
        <v>26</v>
      </c>
      <c r="B49" s="1" t="s">
        <v>0</v>
      </c>
      <c r="C49" s="3">
        <f>WORKDAY(C$6,$N49,Helligdage_mm!$A$2:$A$22)</f>
        <v>44224</v>
      </c>
      <c r="D49" s="3">
        <f>WORKDAY(D$6,$N49,Helligdage_mm!$A$2:$A$22)</f>
        <v>44252</v>
      </c>
      <c r="E49" s="3">
        <f>WORKDAY(E$6,$N49,Helligdage_mm!$A$2:$A$22)</f>
        <v>44285</v>
      </c>
      <c r="F49" s="3">
        <f>WORKDAY(F$6,$N49,Helligdage_mm!$A$2:$A$22)</f>
        <v>44315</v>
      </c>
      <c r="G49" s="3">
        <f>WORKDAY(G$6,$N49,Helligdage_mm!$A$2:$A$22)</f>
        <v>44344</v>
      </c>
      <c r="H49" s="3">
        <f>WORKDAY(H$6,$N49,Helligdage_mm!$A$2:$A$22)</f>
        <v>44376</v>
      </c>
      <c r="I49" s="3">
        <f>WORKDAY(I$6,$N49,Helligdage_mm!$A$2:$A$22)</f>
        <v>44406</v>
      </c>
      <c r="J49" s="3">
        <f>WORKDAY(J$6,$N49,Helligdage_mm!$A$2:$A$22)</f>
        <v>44438</v>
      </c>
      <c r="K49" s="3">
        <f>WORKDAY(K$6,$N49,Helligdage_mm!$A$2:$A$22)</f>
        <v>44468</v>
      </c>
      <c r="L49" s="75">
        <v>44496</v>
      </c>
      <c r="M49" s="3">
        <f>WORKDAY(M$6,$N49,Helligdage_mm!$A$2:$A$22)</f>
        <v>44529</v>
      </c>
      <c r="N49" s="27">
        <v>-1</v>
      </c>
      <c r="O49" s="11" t="s">
        <v>2</v>
      </c>
      <c r="P49" s="1" t="s">
        <v>123</v>
      </c>
      <c r="Q49" s="1" t="s">
        <v>42</v>
      </c>
      <c r="R49" s="1"/>
      <c r="S49" s="1" t="s">
        <v>208</v>
      </c>
      <c r="T49" s="1" t="s">
        <v>21</v>
      </c>
      <c r="U49" s="13" t="s">
        <v>48</v>
      </c>
      <c r="V49" s="1" t="s">
        <v>101</v>
      </c>
    </row>
    <row r="50" spans="1:22" x14ac:dyDescent="0.25">
      <c r="A50" s="1">
        <v>26</v>
      </c>
      <c r="B50" s="1" t="s">
        <v>0</v>
      </c>
      <c r="C50" s="3">
        <f>WORKDAY(C$6,$N50,Helligdage_mm!$A$2:$A$22)</f>
        <v>44224</v>
      </c>
      <c r="D50" s="3">
        <f>WORKDAY(D$6,$N50,Helligdage_mm!$A$2:$A$22)</f>
        <v>44252</v>
      </c>
      <c r="E50" s="3">
        <f>WORKDAY(E$6,$N50,Helligdage_mm!$A$2:$A$22)</f>
        <v>44285</v>
      </c>
      <c r="F50" s="3">
        <f>WORKDAY(F$6,$N50,Helligdage_mm!$A$2:$A$22)</f>
        <v>44315</v>
      </c>
      <c r="G50" s="3">
        <f>WORKDAY(G$6,$N50,Helligdage_mm!$A$2:$A$22)</f>
        <v>44344</v>
      </c>
      <c r="H50" s="3">
        <f>WORKDAY(H$6,$N50,Helligdage_mm!$A$2:$A$22)</f>
        <v>44376</v>
      </c>
      <c r="I50" s="3">
        <f>WORKDAY(I$6,$N50,Helligdage_mm!$A$2:$A$22)</f>
        <v>44406</v>
      </c>
      <c r="J50" s="3">
        <f>WORKDAY(J$6,$N50,Helligdage_mm!$A$2:$A$22)</f>
        <v>44438</v>
      </c>
      <c r="K50" s="3">
        <f>WORKDAY(K$6,$N50,Helligdage_mm!$A$2:$A$22)</f>
        <v>44468</v>
      </c>
      <c r="L50" s="75">
        <v>44496</v>
      </c>
      <c r="M50" s="3">
        <f>WORKDAY(M$6,$N50,Helligdage_mm!$A$2:$A$22)</f>
        <v>44529</v>
      </c>
      <c r="N50" s="27">
        <v>-1</v>
      </c>
      <c r="O50" s="11" t="s">
        <v>2</v>
      </c>
      <c r="P50" s="1" t="s">
        <v>121</v>
      </c>
      <c r="Q50" s="1" t="s">
        <v>42</v>
      </c>
      <c r="R50" s="1"/>
      <c r="S50" s="1" t="s">
        <v>208</v>
      </c>
      <c r="T50" s="1" t="s">
        <v>21</v>
      </c>
      <c r="U50" s="13" t="s">
        <v>48</v>
      </c>
      <c r="V50" s="1" t="s">
        <v>101</v>
      </c>
    </row>
    <row r="51" spans="1:22" x14ac:dyDescent="0.25">
      <c r="A51" s="1">
        <v>33</v>
      </c>
      <c r="B51" s="1" t="s">
        <v>0</v>
      </c>
      <c r="C51" s="3">
        <f>WORKDAY(C$6,$N51,Helligdage_mm!$A$2:$A$22)</f>
        <v>44225</v>
      </c>
      <c r="D51" s="3">
        <f>WORKDAY(D$6,$N51,Helligdage_mm!$A$2:$A$22)</f>
        <v>44253</v>
      </c>
      <c r="E51" s="3">
        <f>WORKDAY(E$6,$N51,Helligdage_mm!$A$2:$A$22)</f>
        <v>44286</v>
      </c>
      <c r="F51" s="3">
        <f>WORKDAY(F$6,$N51,Helligdage_mm!$A$2:$A$22)</f>
        <v>44316</v>
      </c>
      <c r="G51" s="3">
        <f>WORKDAY(G$6,$N51,Helligdage_mm!$A$2:$A$22)</f>
        <v>44347</v>
      </c>
      <c r="H51" s="3">
        <f>WORKDAY(H$6,$N51,Helligdage_mm!$A$2:$A$22)</f>
        <v>44377</v>
      </c>
      <c r="I51" s="3">
        <f>WORKDAY(I$6,$N51,Helligdage_mm!$A$2:$A$22)</f>
        <v>44407</v>
      </c>
      <c r="J51" s="3">
        <f>WORKDAY(J$6,$N51,Helligdage_mm!$A$2:$A$22)</f>
        <v>44439</v>
      </c>
      <c r="K51" s="3">
        <f>WORKDAY(K$6,$N51,Helligdage_mm!$A$2:$A$22)</f>
        <v>44469</v>
      </c>
      <c r="L51" s="3">
        <f>WORKDAY(L$6,$N51,Helligdage_mm!$A$2:$A$22)</f>
        <v>44498</v>
      </c>
      <c r="M51" s="3">
        <f>WORKDAY(M$6,$N51,Helligdage_mm!$A$2:$A$22)</f>
        <v>44530</v>
      </c>
      <c r="N51" s="27">
        <v>0</v>
      </c>
      <c r="O51" s="11" t="s">
        <v>1</v>
      </c>
      <c r="P51" s="1" t="s">
        <v>123</v>
      </c>
      <c r="Q51" s="1" t="s">
        <v>42</v>
      </c>
      <c r="R51" s="1"/>
      <c r="S51" s="1" t="s">
        <v>172</v>
      </c>
      <c r="T51" s="1" t="s">
        <v>18</v>
      </c>
      <c r="U51" s="13" t="s">
        <v>119</v>
      </c>
      <c r="V51" s="1" t="s">
        <v>113</v>
      </c>
    </row>
    <row r="52" spans="1:22" x14ac:dyDescent="0.25">
      <c r="A52" s="1">
        <v>33</v>
      </c>
      <c r="B52" s="1" t="s">
        <v>0</v>
      </c>
      <c r="C52" s="3">
        <f>WORKDAY(C$6,$N52,Helligdage_mm!$A$2:$A$22)</f>
        <v>44225</v>
      </c>
      <c r="D52" s="3">
        <f>WORKDAY(D$6,$N52,Helligdage_mm!$A$2:$A$22)</f>
        <v>44253</v>
      </c>
      <c r="E52" s="3">
        <f>WORKDAY(E$6,$N52,Helligdage_mm!$A$2:$A$22)</f>
        <v>44286</v>
      </c>
      <c r="F52" s="3">
        <f>WORKDAY(F$6,$N52,Helligdage_mm!$A$2:$A$22)</f>
        <v>44316</v>
      </c>
      <c r="G52" s="3">
        <f>WORKDAY(G$6,$N52,Helligdage_mm!$A$2:$A$22)</f>
        <v>44347</v>
      </c>
      <c r="H52" s="3">
        <f>WORKDAY(H$6,$N52,Helligdage_mm!$A$2:$A$22)</f>
        <v>44377</v>
      </c>
      <c r="I52" s="3">
        <f>WORKDAY(I$6,$N52,Helligdage_mm!$A$2:$A$22)</f>
        <v>44407</v>
      </c>
      <c r="J52" s="3">
        <f>WORKDAY(J$6,$N52,Helligdage_mm!$A$2:$A$22)</f>
        <v>44439</v>
      </c>
      <c r="K52" s="3">
        <f>WORKDAY(K$6,$N52,Helligdage_mm!$A$2:$A$22)</f>
        <v>44469</v>
      </c>
      <c r="L52" s="3">
        <f>WORKDAY(L$6,$N52,Helligdage_mm!$A$2:$A$22)</f>
        <v>44498</v>
      </c>
      <c r="M52" s="3">
        <f>WORKDAY(M$6,$N52,Helligdage_mm!$A$2:$A$22)</f>
        <v>44530</v>
      </c>
      <c r="N52" s="27">
        <v>0</v>
      </c>
      <c r="O52" s="11" t="s">
        <v>1</v>
      </c>
      <c r="P52" s="1" t="s">
        <v>148</v>
      </c>
      <c r="Q52" s="1" t="s">
        <v>126</v>
      </c>
      <c r="R52" s="1"/>
      <c r="S52" s="1" t="s">
        <v>173</v>
      </c>
      <c r="T52" s="1" t="s">
        <v>18</v>
      </c>
      <c r="U52" s="13" t="s">
        <v>119</v>
      </c>
      <c r="V52" s="1" t="s">
        <v>113</v>
      </c>
    </row>
    <row r="53" spans="1:22" s="46" customFormat="1" x14ac:dyDescent="0.25">
      <c r="A53" s="23"/>
      <c r="B53" s="23" t="s">
        <v>116</v>
      </c>
      <c r="C53" s="30">
        <f>WORKDAY(C$6,$N53,Helligdage_mm!$A$2:$A$22)</f>
        <v>44225</v>
      </c>
      <c r="D53" s="30"/>
      <c r="E53" s="30"/>
      <c r="F53" s="30">
        <f>WORKDAY(F$6,$N53,Helligdage_mm!$A$2:$A$22)</f>
        <v>44316</v>
      </c>
      <c r="G53" s="30"/>
      <c r="H53" s="30"/>
      <c r="I53" s="30">
        <f>WORKDAY(I$6,$N53,Helligdage_mm!$A$2:$A$22)</f>
        <v>44407</v>
      </c>
      <c r="J53" s="30">
        <f>WORKDAY(J$6,$N53,Helligdage_mm!$A$2:$A$22)</f>
        <v>44439</v>
      </c>
      <c r="K53" s="30"/>
      <c r="L53" s="30">
        <f>WORKDAY(L$6,$N53,Helligdage_mm!$A$2:$A$22)</f>
        <v>44498</v>
      </c>
      <c r="M53" s="30">
        <f>WORKDAY(M$6,$N53,Helligdage_mm!$A$2:$A$22)</f>
        <v>44530</v>
      </c>
      <c r="N53" s="27">
        <v>0</v>
      </c>
      <c r="O53" s="45" t="s">
        <v>1</v>
      </c>
      <c r="P53" s="23" t="s">
        <v>134</v>
      </c>
      <c r="Q53" s="23" t="s">
        <v>44</v>
      </c>
      <c r="R53" s="23"/>
      <c r="S53" s="23" t="s">
        <v>117</v>
      </c>
      <c r="T53" s="23" t="s">
        <v>19</v>
      </c>
      <c r="U53" s="50" t="s">
        <v>48</v>
      </c>
      <c r="V53" s="23" t="s">
        <v>117</v>
      </c>
    </row>
    <row r="54" spans="1:22" x14ac:dyDescent="0.25">
      <c r="A54" s="1">
        <v>40</v>
      </c>
      <c r="B54" s="1" t="s">
        <v>0</v>
      </c>
      <c r="C54" s="3">
        <f>WORKDAY(C$6,$N54,Helligdage_mm!$A$2:$A$22)</f>
        <v>44228</v>
      </c>
      <c r="D54" s="3">
        <f>WORKDAY(D$6,$N54,Helligdage_mm!$A$2:$A$22)</f>
        <v>44256</v>
      </c>
      <c r="E54" s="3">
        <f>WORKDAY(E$6,$N54,Helligdage_mm!$A$2:$A$22)</f>
        <v>44292</v>
      </c>
      <c r="F54" s="3">
        <f>WORKDAY(F$6,$N54,Helligdage_mm!$A$2:$A$22)</f>
        <v>44319</v>
      </c>
      <c r="G54" s="3">
        <f>WORKDAY(G$6,$N54,Helligdage_mm!$A$2:$A$22)</f>
        <v>44348</v>
      </c>
      <c r="H54" s="3">
        <f>WORKDAY(H$6,$N54,Helligdage_mm!$A$2:$A$22)</f>
        <v>44378</v>
      </c>
      <c r="I54" s="3">
        <f>WORKDAY(I$6,$N54,Helligdage_mm!$A$2:$A$22)</f>
        <v>44410</v>
      </c>
      <c r="J54" s="3">
        <f>WORKDAY(J$6,$N54,Helligdage_mm!$A$2:$A$22)</f>
        <v>44440</v>
      </c>
      <c r="K54" s="3">
        <f>WORKDAY(K$6,$N54,Helligdage_mm!$A$2:$A$22)</f>
        <v>44470</v>
      </c>
      <c r="L54" s="75">
        <v>44502</v>
      </c>
      <c r="M54" s="3">
        <f>WORKDAY(M$6,$N54,Helligdage_mm!$A$2:$A$22)</f>
        <v>44531</v>
      </c>
      <c r="N54" s="27">
        <v>1</v>
      </c>
      <c r="O54" s="11" t="s">
        <v>6</v>
      </c>
      <c r="P54" s="1" t="s">
        <v>157</v>
      </c>
      <c r="Q54" s="1" t="s">
        <v>42</v>
      </c>
      <c r="R54" s="1"/>
      <c r="S54" s="1" t="s">
        <v>209</v>
      </c>
      <c r="T54" s="1" t="s">
        <v>21</v>
      </c>
      <c r="U54" s="13" t="s">
        <v>48</v>
      </c>
      <c r="V54" s="1" t="s">
        <v>30</v>
      </c>
    </row>
    <row r="55" spans="1:22" x14ac:dyDescent="0.25">
      <c r="A55" s="1">
        <v>40</v>
      </c>
      <c r="B55" s="1" t="s">
        <v>0</v>
      </c>
      <c r="C55" s="3">
        <f>WORKDAY(C$6,$N55,Helligdage_mm!$A$2:$A$22)</f>
        <v>44228</v>
      </c>
      <c r="D55" s="3">
        <f>WORKDAY(D$6,$N55,Helligdage_mm!$A$2:$A$22)</f>
        <v>44256</v>
      </c>
      <c r="E55" s="3">
        <f>WORKDAY(E$6,$N55,Helligdage_mm!$A$2:$A$22)</f>
        <v>44292</v>
      </c>
      <c r="F55" s="3">
        <f>WORKDAY(F$6,$N55,Helligdage_mm!$A$2:$A$22)</f>
        <v>44319</v>
      </c>
      <c r="G55" s="3">
        <f>WORKDAY(G$6,$N55,Helligdage_mm!$A$2:$A$22)</f>
        <v>44348</v>
      </c>
      <c r="H55" s="3">
        <f>WORKDAY(H$6,$N55,Helligdage_mm!$A$2:$A$22)</f>
        <v>44378</v>
      </c>
      <c r="I55" s="3">
        <f>WORKDAY(I$6,$N55,Helligdage_mm!$A$2:$A$22)</f>
        <v>44410</v>
      </c>
      <c r="J55" s="3">
        <f>WORKDAY(J$6,$N55,Helligdage_mm!$A$2:$A$22)</f>
        <v>44440</v>
      </c>
      <c r="K55" s="3">
        <f>WORKDAY(K$6,$N55,Helligdage_mm!$A$2:$A$22)</f>
        <v>44470</v>
      </c>
      <c r="L55" s="75">
        <v>44502</v>
      </c>
      <c r="M55" s="3">
        <f>WORKDAY(M$6,$N55,Helligdage_mm!$A$2:$A$22)</f>
        <v>44531</v>
      </c>
      <c r="N55" s="27">
        <v>1</v>
      </c>
      <c r="O55" s="11" t="s">
        <v>6</v>
      </c>
      <c r="P55" s="1" t="s">
        <v>123</v>
      </c>
      <c r="Q55" s="1" t="s">
        <v>126</v>
      </c>
      <c r="R55" s="1"/>
      <c r="S55" s="1" t="s">
        <v>175</v>
      </c>
      <c r="T55" s="1" t="s">
        <v>21</v>
      </c>
      <c r="U55" s="13" t="s">
        <v>48</v>
      </c>
      <c r="V55" s="1" t="s">
        <v>30</v>
      </c>
    </row>
    <row r="56" spans="1:22" s="46" customFormat="1" x14ac:dyDescent="0.25">
      <c r="A56" s="23">
        <v>42</v>
      </c>
      <c r="B56" s="23" t="s">
        <v>0</v>
      </c>
      <c r="C56" s="30">
        <f>WORKDAY(C$6,$N56,Helligdage_mm!$A$2:$A$22)</f>
        <v>44228</v>
      </c>
      <c r="D56" s="30">
        <f>WORKDAY(D$6,$N56,Helligdage_mm!$A$2:$A$22)</f>
        <v>44256</v>
      </c>
      <c r="E56" s="30">
        <f>WORKDAY(E$6,$N56,Helligdage_mm!$A$2:$A$22)</f>
        <v>44292</v>
      </c>
      <c r="F56" s="30">
        <f>WORKDAY(F$6,$N56,Helligdage_mm!$A$2:$A$22)</f>
        <v>44319</v>
      </c>
      <c r="G56" s="30">
        <f>WORKDAY(G$6,$N56,Helligdage_mm!$A$2:$A$22)</f>
        <v>44348</v>
      </c>
      <c r="H56" s="30">
        <f>WORKDAY(H$6,$N56,Helligdage_mm!$A$2:$A$22)</f>
        <v>44378</v>
      </c>
      <c r="I56" s="30">
        <f>WORKDAY(I$6,$N56,Helligdage_mm!$A$2:$A$22)</f>
        <v>44410</v>
      </c>
      <c r="J56" s="30">
        <f>WORKDAY(J$6,$N56,Helligdage_mm!$A$2:$A$22)</f>
        <v>44440</v>
      </c>
      <c r="K56" s="30">
        <f>WORKDAY(K$6,$N56,Helligdage_mm!$A$2:$A$22)</f>
        <v>44470</v>
      </c>
      <c r="L56" s="30">
        <f>WORKDAY(L$6,$N56,Helligdage_mm!$A$2:$A$22)</f>
        <v>44501</v>
      </c>
      <c r="M56" s="30">
        <f>WORKDAY(M$6,$N56,Helligdage_mm!$A$2:$A$22)</f>
        <v>44531</v>
      </c>
      <c r="N56" s="27">
        <v>1</v>
      </c>
      <c r="O56" s="45" t="s">
        <v>6</v>
      </c>
      <c r="P56" s="23" t="s">
        <v>148</v>
      </c>
      <c r="Q56" s="23" t="s">
        <v>42</v>
      </c>
      <c r="R56" s="23"/>
      <c r="S56" s="23" t="s">
        <v>183</v>
      </c>
      <c r="T56" s="23" t="s">
        <v>18</v>
      </c>
      <c r="U56" s="50" t="s">
        <v>48</v>
      </c>
      <c r="V56" s="23" t="s">
        <v>114</v>
      </c>
    </row>
    <row r="57" spans="1:22" s="46" customFormat="1" x14ac:dyDescent="0.25">
      <c r="A57" s="23">
        <v>43</v>
      </c>
      <c r="B57" s="23" t="s">
        <v>0</v>
      </c>
      <c r="C57" s="30">
        <f>WORKDAY(C$6,$N57,Helligdage_mm!$A$2:$A$22)</f>
        <v>44228</v>
      </c>
      <c r="D57" s="30">
        <f>WORKDAY(D$6,$N57,Helligdage_mm!$A$2:$A$22)</f>
        <v>44256</v>
      </c>
      <c r="E57" s="30">
        <f>WORKDAY(E$6,$N57,Helligdage_mm!$A$2:$A$22)</f>
        <v>44292</v>
      </c>
      <c r="F57" s="30">
        <f>WORKDAY(F$6,$N57,Helligdage_mm!$A$2:$A$22)</f>
        <v>44319</v>
      </c>
      <c r="G57" s="30">
        <f>WORKDAY(G$6,$N57,Helligdage_mm!$A$2:$A$22)</f>
        <v>44348</v>
      </c>
      <c r="H57" s="30">
        <f>WORKDAY(H$6,$N57,Helligdage_mm!$A$2:$A$22)</f>
        <v>44378</v>
      </c>
      <c r="I57" s="30">
        <f>WORKDAY(I$6,$N57,Helligdage_mm!$A$2:$A$22)</f>
        <v>44410</v>
      </c>
      <c r="J57" s="30">
        <f>WORKDAY(J$6,$N57,Helligdage_mm!$A$2:$A$22)</f>
        <v>44440</v>
      </c>
      <c r="K57" s="30">
        <f>WORKDAY(K$6,$N57,Helligdage_mm!$A$2:$A$22)</f>
        <v>44470</v>
      </c>
      <c r="L57" s="30">
        <f>WORKDAY(L$6,$N57,Helligdage_mm!$A$2:$A$22)</f>
        <v>44501</v>
      </c>
      <c r="M57" s="30">
        <f>WORKDAY(M$6,$N57,Helligdage_mm!$A$2:$A$22)</f>
        <v>44531</v>
      </c>
      <c r="N57" s="27">
        <v>1</v>
      </c>
      <c r="O57" s="45" t="s">
        <v>6</v>
      </c>
      <c r="P57" s="23" t="s">
        <v>134</v>
      </c>
      <c r="Q57" s="23" t="s">
        <v>42</v>
      </c>
      <c r="R57" s="23"/>
      <c r="S57" s="23" t="s">
        <v>184</v>
      </c>
      <c r="T57" s="23" t="s">
        <v>18</v>
      </c>
      <c r="U57" s="50" t="s">
        <v>48</v>
      </c>
      <c r="V57" s="23" t="s">
        <v>114</v>
      </c>
    </row>
    <row r="58" spans="1:22" s="46" customFormat="1" x14ac:dyDescent="0.25">
      <c r="A58" s="41"/>
      <c r="B58" s="41" t="s">
        <v>80</v>
      </c>
      <c r="C58" s="42"/>
      <c r="D58" s="42"/>
      <c r="E58" s="42">
        <f>WORKDAY(E$6,$N58,Helligdage_mm!$A$2:$A$22)</f>
        <v>44292</v>
      </c>
      <c r="F58" s="42"/>
      <c r="G58" s="42">
        <f>WORKDAY(G$6,$N58,Helligdage_mm!$A$2:$A$22)</f>
        <v>44348</v>
      </c>
      <c r="H58" s="42"/>
      <c r="I58" s="42">
        <f>WORKDAY(I$6,$N58,Helligdage_mm!$A$2:$A$22)</f>
        <v>44410</v>
      </c>
      <c r="J58" s="42"/>
      <c r="K58" s="42">
        <f>WORKDAY(K$6,$N58,Helligdage_mm!$A$2:$A$22)</f>
        <v>44470</v>
      </c>
      <c r="L58" s="42"/>
      <c r="M58" s="42">
        <f>WORKDAY(M$6,$N58,Helligdage_mm!$A$2:$A$22)</f>
        <v>44531</v>
      </c>
      <c r="N58" s="27">
        <v>1</v>
      </c>
      <c r="O58" s="44" t="s">
        <v>6</v>
      </c>
      <c r="P58" s="41" t="s">
        <v>128</v>
      </c>
      <c r="Q58" s="41" t="s">
        <v>42</v>
      </c>
      <c r="R58" s="41"/>
      <c r="S58" s="41" t="s">
        <v>210</v>
      </c>
      <c r="T58" s="41" t="s">
        <v>17</v>
      </c>
      <c r="U58" s="48" t="s">
        <v>48</v>
      </c>
      <c r="V58" s="41" t="s">
        <v>79</v>
      </c>
    </row>
    <row r="59" spans="1:22" s="46" customFormat="1" x14ac:dyDescent="0.25">
      <c r="A59" s="23">
        <v>41</v>
      </c>
      <c r="B59" s="23" t="s">
        <v>0</v>
      </c>
      <c r="C59" s="62">
        <v>44230</v>
      </c>
      <c r="D59" s="30">
        <f>D5</f>
        <v>44258</v>
      </c>
      <c r="E59" s="30">
        <f>E5</f>
        <v>44294</v>
      </c>
      <c r="F59" s="30">
        <f t="shared" ref="F59:L59" si="0">F5</f>
        <v>44321</v>
      </c>
      <c r="G59" s="30">
        <f t="shared" si="0"/>
        <v>44350</v>
      </c>
      <c r="H59" s="30">
        <f t="shared" si="0"/>
        <v>44382</v>
      </c>
      <c r="I59" s="30">
        <f t="shared" si="0"/>
        <v>44412</v>
      </c>
      <c r="J59" s="30">
        <f t="shared" si="0"/>
        <v>44442</v>
      </c>
      <c r="K59" s="30">
        <f t="shared" si="0"/>
        <v>44474</v>
      </c>
      <c r="L59" s="30">
        <f t="shared" si="0"/>
        <v>44503</v>
      </c>
      <c r="M59" s="30">
        <f>M5</f>
        <v>44533</v>
      </c>
      <c r="N59" s="27">
        <v>0</v>
      </c>
      <c r="O59" s="51" t="s">
        <v>7</v>
      </c>
      <c r="P59" s="23" t="s">
        <v>134</v>
      </c>
      <c r="Q59" s="23" t="s">
        <v>42</v>
      </c>
      <c r="R59" s="23"/>
      <c r="S59" s="23" t="s">
        <v>185</v>
      </c>
      <c r="T59" s="23" t="s">
        <v>22</v>
      </c>
      <c r="U59" s="50" t="s">
        <v>48</v>
      </c>
      <c r="V59" s="23" t="s">
        <v>31</v>
      </c>
    </row>
    <row r="60" spans="1:22" s="46" customFormat="1" x14ac:dyDescent="0.25">
      <c r="A60" s="41"/>
      <c r="B60" s="41" t="s">
        <v>0</v>
      </c>
      <c r="C60" s="42">
        <f>WORKDAY(C$6,$N60,Helligdage_mm!$A$2:$A$22)</f>
        <v>44230</v>
      </c>
      <c r="D60" s="42">
        <f>WORKDAY(D$6,$N60,Helligdage_mm!$A$2:$A$22)</f>
        <v>44258</v>
      </c>
      <c r="E60" s="42">
        <f>WORKDAY(E$6,$N60,Helligdage_mm!$A$2:$A$22)</f>
        <v>44294</v>
      </c>
      <c r="F60" s="42">
        <f>WORKDAY(F$6,$N60,Helligdage_mm!$A$2:$A$22)</f>
        <v>44321</v>
      </c>
      <c r="G60" s="42">
        <f>WORKDAY(G$6,$N60,Helligdage_mm!$A$2:$A$22)</f>
        <v>44350</v>
      </c>
      <c r="H60" s="42">
        <f>WORKDAY(H$6,$N60,Helligdage_mm!$A$2:$A$22)</f>
        <v>44382</v>
      </c>
      <c r="I60" s="42">
        <f>WORKDAY(I$6,$N60,Helligdage_mm!$A$2:$A$22)</f>
        <v>44412</v>
      </c>
      <c r="J60" s="42">
        <f>WORKDAY(J$6,$N60,Helligdage_mm!$A$2:$A$22)</f>
        <v>44442</v>
      </c>
      <c r="K60" s="42">
        <f>WORKDAY(K$6,$N60,Helligdage_mm!$A$2:$A$22)</f>
        <v>44474</v>
      </c>
      <c r="L60" s="42">
        <f>WORKDAY(L$6,$N60,Helligdage_mm!$A$2:$A$22)</f>
        <v>44503</v>
      </c>
      <c r="M60" s="42">
        <f>WORKDAY(M$6,$N60,Helligdage_mm!$A$2:$A$22)</f>
        <v>44533</v>
      </c>
      <c r="N60" s="27">
        <v>3</v>
      </c>
      <c r="O60" s="44" t="s">
        <v>12</v>
      </c>
      <c r="P60" s="41" t="s">
        <v>123</v>
      </c>
      <c r="Q60" s="41" t="s">
        <v>42</v>
      </c>
      <c r="R60" s="41"/>
      <c r="S60" s="41" t="s">
        <v>188</v>
      </c>
      <c r="T60" s="41" t="s">
        <v>23</v>
      </c>
      <c r="U60" s="48" t="s">
        <v>150</v>
      </c>
      <c r="V60" s="41" t="s">
        <v>104</v>
      </c>
    </row>
    <row r="61" spans="1:22" s="46" customFormat="1" x14ac:dyDescent="0.25">
      <c r="A61" s="41"/>
      <c r="B61" s="41" t="s">
        <v>0</v>
      </c>
      <c r="C61" s="42">
        <f>WORKDAY(C$6,$N61,Helligdage_mm!$A$2:$A$22)</f>
        <v>44230</v>
      </c>
      <c r="D61" s="42">
        <f>WORKDAY(D$6,$N61,Helligdage_mm!$A$2:$A$22)</f>
        <v>44258</v>
      </c>
      <c r="E61" s="42">
        <f>WORKDAY(E$6,$N61,Helligdage_mm!$A$2:$A$22)</f>
        <v>44294</v>
      </c>
      <c r="F61" s="42">
        <f>WORKDAY(F$6,$N61,Helligdage_mm!$A$2:$A$22)</f>
        <v>44321</v>
      </c>
      <c r="G61" s="42">
        <f>WORKDAY(G$6,$N61,Helligdage_mm!$A$2:$A$22)</f>
        <v>44350</v>
      </c>
      <c r="H61" s="42">
        <f>WORKDAY(H$6,$N61,Helligdage_mm!$A$2:$A$22)</f>
        <v>44382</v>
      </c>
      <c r="I61" s="42">
        <f>WORKDAY(I$6,$N61,Helligdage_mm!$A$2:$A$22)</f>
        <v>44412</v>
      </c>
      <c r="J61" s="42">
        <f>WORKDAY(J$6,$N61,Helligdage_mm!$A$2:$A$22)</f>
        <v>44442</v>
      </c>
      <c r="K61" s="42">
        <f>WORKDAY(K$6,$N61,Helligdage_mm!$A$2:$A$22)</f>
        <v>44474</v>
      </c>
      <c r="L61" s="42">
        <f>WORKDAY(L$6,$N61,Helligdage_mm!$A$2:$A$22)</f>
        <v>44503</v>
      </c>
      <c r="M61" s="42">
        <f>WORKDAY(M$6,$N61,Helligdage_mm!$A$2:$A$22)</f>
        <v>44533</v>
      </c>
      <c r="N61" s="27">
        <v>3</v>
      </c>
      <c r="O61" s="44" t="s">
        <v>12</v>
      </c>
      <c r="P61" s="41" t="s">
        <v>149</v>
      </c>
      <c r="Q61" s="41" t="s">
        <v>126</v>
      </c>
      <c r="R61" s="41"/>
      <c r="S61" s="41" t="s">
        <v>189</v>
      </c>
      <c r="T61" s="41" t="s">
        <v>23</v>
      </c>
      <c r="U61" s="48" t="s">
        <v>150</v>
      </c>
      <c r="V61" s="41" t="s">
        <v>104</v>
      </c>
    </row>
    <row r="62" spans="1:22" x14ac:dyDescent="0.25">
      <c r="A62" s="1">
        <v>31</v>
      </c>
      <c r="B62" s="1" t="s">
        <v>0</v>
      </c>
      <c r="C62" s="3">
        <f>WORKDAY(C$6,$N62,Helligdage_mm!$A$2:$A$22)</f>
        <v>44230</v>
      </c>
      <c r="D62" s="3">
        <f>WORKDAY(D$6,$N62,Helligdage_mm!$A$2:$A$22)</f>
        <v>44258</v>
      </c>
      <c r="E62" s="3">
        <f>WORKDAY(E$6,$N62,Helligdage_mm!$A$2:$A$22)</f>
        <v>44294</v>
      </c>
      <c r="F62" s="3">
        <f>WORKDAY(F$6,$N62,Helligdage_mm!$A$2:$A$22)</f>
        <v>44321</v>
      </c>
      <c r="G62" s="3">
        <f>WORKDAY(G$6,$N62,Helligdage_mm!$A$2:$A$22)</f>
        <v>44350</v>
      </c>
      <c r="H62" s="3">
        <f>WORKDAY(H$6,$N62,Helligdage_mm!$A$2:$A$22)</f>
        <v>44382</v>
      </c>
      <c r="I62" s="3">
        <f>WORKDAY(I$6,$N62,Helligdage_mm!$A$2:$A$22)</f>
        <v>44412</v>
      </c>
      <c r="J62" s="3">
        <f>WORKDAY(J$6,$N62,Helligdage_mm!$A$2:$A$22)</f>
        <v>44442</v>
      </c>
      <c r="K62" s="3">
        <f>WORKDAY(K$6,$N62,Helligdage_mm!$A$2:$A$22)</f>
        <v>44474</v>
      </c>
      <c r="L62" s="3">
        <f>WORKDAY(L$6,$N62,Helligdage_mm!$A$2:$A$22)</f>
        <v>44503</v>
      </c>
      <c r="M62" s="3">
        <f>WORKDAY(M$6,$N62,Helligdage_mm!$A$2:$A$22)</f>
        <v>44533</v>
      </c>
      <c r="N62" s="27">
        <v>3</v>
      </c>
      <c r="O62" s="11" t="s">
        <v>12</v>
      </c>
      <c r="P62" s="1" t="s">
        <v>123</v>
      </c>
      <c r="Q62" s="1" t="s">
        <v>42</v>
      </c>
      <c r="R62" s="1"/>
      <c r="S62" s="1" t="s">
        <v>186</v>
      </c>
      <c r="T62" s="1" t="s">
        <v>23</v>
      </c>
      <c r="U62" s="18" t="s">
        <v>150</v>
      </c>
      <c r="V62" s="1" t="s">
        <v>105</v>
      </c>
    </row>
    <row r="63" spans="1:22" x14ac:dyDescent="0.25">
      <c r="A63" s="1">
        <v>31</v>
      </c>
      <c r="B63" s="1" t="s">
        <v>0</v>
      </c>
      <c r="C63" s="3">
        <f>WORKDAY(C$6,$N63,Helligdage_mm!$A$2:$A$22)</f>
        <v>44230</v>
      </c>
      <c r="D63" s="3">
        <f>WORKDAY(D$6,$N63,Helligdage_mm!$A$2:$A$22)</f>
        <v>44258</v>
      </c>
      <c r="E63" s="3">
        <f>WORKDAY(E$6,$N63,Helligdage_mm!$A$2:$A$22)</f>
        <v>44294</v>
      </c>
      <c r="F63" s="3">
        <f>WORKDAY(F$6,$N63,Helligdage_mm!$A$2:$A$22)</f>
        <v>44321</v>
      </c>
      <c r="G63" s="3">
        <f>WORKDAY(G$6,$N63,Helligdage_mm!$A$2:$A$22)</f>
        <v>44350</v>
      </c>
      <c r="H63" s="3">
        <f>WORKDAY(H$6,$N63,Helligdage_mm!$A$2:$A$22)</f>
        <v>44382</v>
      </c>
      <c r="I63" s="3">
        <f>WORKDAY(I$6,$N63,Helligdage_mm!$A$2:$A$22)</f>
        <v>44412</v>
      </c>
      <c r="J63" s="3">
        <f>WORKDAY(J$6,$N63,Helligdage_mm!$A$2:$A$22)</f>
        <v>44442</v>
      </c>
      <c r="K63" s="3">
        <f>WORKDAY(K$6,$N63,Helligdage_mm!$A$2:$A$22)</f>
        <v>44474</v>
      </c>
      <c r="L63" s="3">
        <f>WORKDAY(L$6,$N63,Helligdage_mm!$A$2:$A$22)</f>
        <v>44503</v>
      </c>
      <c r="M63" s="3">
        <f>WORKDAY(M$6,$N63,Helligdage_mm!$A$2:$A$22)</f>
        <v>44533</v>
      </c>
      <c r="N63" s="27">
        <v>3</v>
      </c>
      <c r="O63" s="11" t="s">
        <v>12</v>
      </c>
      <c r="P63" s="1" t="s">
        <v>149</v>
      </c>
      <c r="Q63" s="1" t="s">
        <v>126</v>
      </c>
      <c r="R63" s="1"/>
      <c r="S63" s="1" t="s">
        <v>187</v>
      </c>
      <c r="T63" s="1" t="s">
        <v>23</v>
      </c>
      <c r="U63" s="18" t="s">
        <v>150</v>
      </c>
      <c r="V63" s="1" t="s">
        <v>105</v>
      </c>
    </row>
    <row r="64" spans="1:22" x14ac:dyDescent="0.25">
      <c r="A64" s="1">
        <v>32</v>
      </c>
      <c r="B64" s="1" t="s">
        <v>0</v>
      </c>
      <c r="C64" s="3">
        <f>WORKDAY(C$6,$N64,Helligdage_mm!$A$2:$A$22)</f>
        <v>44231</v>
      </c>
      <c r="D64" s="3">
        <f>WORKDAY(D$6,$N64,Helligdage_mm!$A$2:$A$22)</f>
        <v>44259</v>
      </c>
      <c r="E64" s="3">
        <f>WORKDAY(E$6,$N64,Helligdage_mm!$A$2:$A$22)</f>
        <v>44295</v>
      </c>
      <c r="F64" s="3">
        <f>WORKDAY(F$6,$N64,Helligdage_mm!$A$2:$A$22)</f>
        <v>44322</v>
      </c>
      <c r="G64" s="3">
        <f>WORKDAY(G$6,$N64,Helligdage_mm!$A$2:$A$22)</f>
        <v>44351</v>
      </c>
      <c r="H64" s="3">
        <f>WORKDAY(H$6,$N64,Helligdage_mm!$A$2:$A$22)</f>
        <v>44383</v>
      </c>
      <c r="I64" s="3">
        <f>WORKDAY(I$6,$N64,Helligdage_mm!$A$2:$A$22)</f>
        <v>44413</v>
      </c>
      <c r="J64" s="3">
        <f>WORKDAY(J$6,$N64,Helligdage_mm!$A$2:$A$22)</f>
        <v>44445</v>
      </c>
      <c r="K64" s="3">
        <f>WORKDAY(K$6,$N64,Helligdage_mm!$A$2:$A$22)</f>
        <v>44475</v>
      </c>
      <c r="L64" s="3">
        <f>WORKDAY(L$6,$N64,Helligdage_mm!$A$2:$A$22)</f>
        <v>44504</v>
      </c>
      <c r="M64" s="3">
        <f>WORKDAY(M$6,$N64,Helligdage_mm!$A$2:$A$22)</f>
        <v>44536</v>
      </c>
      <c r="N64" s="27">
        <v>4</v>
      </c>
      <c r="O64" s="11" t="s">
        <v>13</v>
      </c>
      <c r="P64" s="1" t="s">
        <v>123</v>
      </c>
      <c r="Q64" s="1" t="s">
        <v>42</v>
      </c>
      <c r="R64" s="1"/>
      <c r="S64" s="1" t="s">
        <v>151</v>
      </c>
      <c r="T64" s="1" t="s">
        <v>17</v>
      </c>
      <c r="U64" s="13" t="s">
        <v>48</v>
      </c>
      <c r="V64" s="1" t="s">
        <v>115</v>
      </c>
    </row>
    <row r="65" spans="1:22" x14ac:dyDescent="0.25">
      <c r="A65" s="1">
        <v>44</v>
      </c>
      <c r="B65" s="1" t="s">
        <v>0</v>
      </c>
      <c r="C65" s="3">
        <f>WORKDAY(C$6,$N65,Helligdage_mm!$A$2:$A$22)</f>
        <v>44232</v>
      </c>
      <c r="D65" s="3">
        <f>WORKDAY(D$6,$N65,Helligdage_mm!$A$2:$A$22)</f>
        <v>44260</v>
      </c>
      <c r="E65" s="3">
        <f>WORKDAY(E$6,$N65,Helligdage_mm!$A$2:$A$22)</f>
        <v>44298</v>
      </c>
      <c r="F65" s="3">
        <f>WORKDAY(F$6,$N65,Helligdage_mm!$A$2:$A$22)</f>
        <v>44323</v>
      </c>
      <c r="G65" s="3">
        <f>WORKDAY(G$6,$N65,Helligdage_mm!$A$2:$A$22)</f>
        <v>44354</v>
      </c>
      <c r="H65" s="3">
        <f>WORKDAY(H$6,$N65,Helligdage_mm!$A$2:$A$22)</f>
        <v>44384</v>
      </c>
      <c r="I65" s="3">
        <f>WORKDAY(I$6,$N65,Helligdage_mm!$A$2:$A$22)</f>
        <v>44414</v>
      </c>
      <c r="J65" s="3">
        <f>WORKDAY(J$6,$N65,Helligdage_mm!$A$2:$A$22)</f>
        <v>44446</v>
      </c>
      <c r="K65" s="3">
        <f>WORKDAY(K$6,$N65,Helligdage_mm!$A$2:$A$22)</f>
        <v>44476</v>
      </c>
      <c r="L65" s="3">
        <f>WORKDAY(L$6,$N65,Helligdage_mm!$A$2:$A$22)</f>
        <v>44505</v>
      </c>
      <c r="M65" s="3">
        <f>WORKDAY(M$6,$N65,Helligdage_mm!$A$2:$A$22)</f>
        <v>44537</v>
      </c>
      <c r="N65" s="27">
        <v>5</v>
      </c>
      <c r="O65" s="11" t="s">
        <v>10</v>
      </c>
      <c r="P65" s="1" t="s">
        <v>149</v>
      </c>
      <c r="Q65" s="1" t="s">
        <v>42</v>
      </c>
      <c r="R65" s="1"/>
      <c r="S65" s="1" t="s">
        <v>190</v>
      </c>
      <c r="T65" s="1" t="s">
        <v>23</v>
      </c>
      <c r="U65" s="13" t="s">
        <v>48</v>
      </c>
      <c r="V65" s="1" t="s">
        <v>33</v>
      </c>
    </row>
    <row r="66" spans="1:22" x14ac:dyDescent="0.25">
      <c r="A66" s="1">
        <v>44</v>
      </c>
      <c r="B66" s="1" t="s">
        <v>0</v>
      </c>
      <c r="C66" s="3">
        <f>WORKDAY(C$6,$N66,Helligdage_mm!$A$2:$A$22)</f>
        <v>44232</v>
      </c>
      <c r="D66" s="3">
        <f>WORKDAY(D$6,$N66,Helligdage_mm!$A$2:$A$22)</f>
        <v>44260</v>
      </c>
      <c r="E66" s="3">
        <f>WORKDAY(E$6,$N66,Helligdage_mm!$A$2:$A$22)</f>
        <v>44298</v>
      </c>
      <c r="F66" s="3">
        <f>WORKDAY(F$6,$N66,Helligdage_mm!$A$2:$A$22)</f>
        <v>44323</v>
      </c>
      <c r="G66" s="3">
        <f>WORKDAY(G$6,$N66,Helligdage_mm!$A$2:$A$22)</f>
        <v>44354</v>
      </c>
      <c r="H66" s="3">
        <f>WORKDAY(H$6,$N66,Helligdage_mm!$A$2:$A$22)</f>
        <v>44384</v>
      </c>
      <c r="I66" s="3">
        <f>WORKDAY(I$6,$N66,Helligdage_mm!$A$2:$A$22)</f>
        <v>44414</v>
      </c>
      <c r="J66" s="3">
        <f>WORKDAY(J$6,$N66,Helligdage_mm!$A$2:$A$22)</f>
        <v>44446</v>
      </c>
      <c r="K66" s="3">
        <f>WORKDAY(K$6,$N66,Helligdage_mm!$A$2:$A$22)</f>
        <v>44476</v>
      </c>
      <c r="L66" s="3">
        <f>WORKDAY(L$6,$N66,Helligdage_mm!$A$2:$A$22)</f>
        <v>44505</v>
      </c>
      <c r="M66" s="3">
        <f>WORKDAY(M$6,$N66,Helligdage_mm!$A$2:$A$22)</f>
        <v>44537</v>
      </c>
      <c r="N66" s="27">
        <v>5</v>
      </c>
      <c r="O66" s="11" t="s">
        <v>10</v>
      </c>
      <c r="P66" s="1" t="s">
        <v>157</v>
      </c>
      <c r="Q66" s="1" t="s">
        <v>42</v>
      </c>
      <c r="R66" s="1"/>
      <c r="S66" s="1" t="s">
        <v>190</v>
      </c>
      <c r="T66" s="1" t="s">
        <v>23</v>
      </c>
      <c r="U66" s="13" t="s">
        <v>48</v>
      </c>
      <c r="V66" s="1" t="s">
        <v>33</v>
      </c>
    </row>
    <row r="67" spans="1:22" x14ac:dyDescent="0.25">
      <c r="A67" s="1">
        <v>44</v>
      </c>
      <c r="B67" s="1" t="s">
        <v>0</v>
      </c>
      <c r="C67" s="3">
        <f>WORKDAY(C$6,$N67,Helligdage_mm!$A$2:$A$22)</f>
        <v>44232</v>
      </c>
      <c r="D67" s="3">
        <f>WORKDAY(D$6,$N67,Helligdage_mm!$A$2:$A$22)</f>
        <v>44260</v>
      </c>
      <c r="E67" s="3">
        <f>WORKDAY(E$6,$N67,Helligdage_mm!$A$2:$A$22)</f>
        <v>44298</v>
      </c>
      <c r="F67" s="3">
        <f>WORKDAY(F$6,$N67,Helligdage_mm!$A$2:$A$22)</f>
        <v>44323</v>
      </c>
      <c r="G67" s="3">
        <f>WORKDAY(G$6,$N67,Helligdage_mm!$A$2:$A$22)</f>
        <v>44354</v>
      </c>
      <c r="H67" s="3">
        <f>WORKDAY(H$6,$N67,Helligdage_mm!$A$2:$A$22)</f>
        <v>44384</v>
      </c>
      <c r="I67" s="3">
        <f>WORKDAY(I$6,$N67,Helligdage_mm!$A$2:$A$22)</f>
        <v>44414</v>
      </c>
      <c r="J67" s="3">
        <f>WORKDAY(J$6,$N67,Helligdage_mm!$A$2:$A$22)</f>
        <v>44446</v>
      </c>
      <c r="K67" s="3">
        <f>WORKDAY(K$6,$N67,Helligdage_mm!$A$2:$A$22)</f>
        <v>44476</v>
      </c>
      <c r="L67" s="3">
        <f>WORKDAY(L$6,$N67,Helligdage_mm!$A$2:$A$22)</f>
        <v>44505</v>
      </c>
      <c r="M67" s="3">
        <f>WORKDAY(M$6,$N67,Helligdage_mm!$A$2:$A$22)</f>
        <v>44537</v>
      </c>
      <c r="N67" s="27">
        <v>5</v>
      </c>
      <c r="O67" s="11" t="s">
        <v>10</v>
      </c>
      <c r="P67" s="1" t="s">
        <v>134</v>
      </c>
      <c r="Q67" s="1" t="s">
        <v>42</v>
      </c>
      <c r="R67" s="1"/>
      <c r="S67" s="1" t="s">
        <v>190</v>
      </c>
      <c r="T67" s="1" t="s">
        <v>23</v>
      </c>
      <c r="U67" s="13" t="s">
        <v>48</v>
      </c>
      <c r="V67" s="1" t="s">
        <v>33</v>
      </c>
    </row>
    <row r="68" spans="1:22" x14ac:dyDescent="0.25">
      <c r="A68" s="1">
        <v>44</v>
      </c>
      <c r="B68" s="1" t="s">
        <v>0</v>
      </c>
      <c r="C68" s="3">
        <f>WORKDAY(C$6,$N68,Helligdage_mm!$A$2:$A$22)</f>
        <v>44232</v>
      </c>
      <c r="D68" s="3">
        <f>WORKDAY(D$6,$N68,Helligdage_mm!$A$2:$A$22)</f>
        <v>44260</v>
      </c>
      <c r="E68" s="3">
        <f>WORKDAY(E$6,$N68,Helligdage_mm!$A$2:$A$22)</f>
        <v>44298</v>
      </c>
      <c r="F68" s="3">
        <f>WORKDAY(F$6,$N68,Helligdage_mm!$A$2:$A$22)</f>
        <v>44323</v>
      </c>
      <c r="G68" s="3">
        <f>WORKDAY(G$6,$N68,Helligdage_mm!$A$2:$A$22)</f>
        <v>44354</v>
      </c>
      <c r="H68" s="3">
        <f>WORKDAY(H$6,$N68,Helligdage_mm!$A$2:$A$22)</f>
        <v>44384</v>
      </c>
      <c r="I68" s="3">
        <f>WORKDAY(I$6,$N68,Helligdage_mm!$A$2:$A$22)</f>
        <v>44414</v>
      </c>
      <c r="J68" s="3">
        <f>WORKDAY(J$6,$N68,Helligdage_mm!$A$2:$A$22)</f>
        <v>44446</v>
      </c>
      <c r="K68" s="3">
        <f>WORKDAY(K$6,$N68,Helligdage_mm!$A$2:$A$22)</f>
        <v>44476</v>
      </c>
      <c r="L68" s="3">
        <f>WORKDAY(L$6,$N68,Helligdage_mm!$A$2:$A$22)</f>
        <v>44505</v>
      </c>
      <c r="M68" s="3">
        <f>WORKDAY(M$6,$N68,Helligdage_mm!$A$2:$A$22)</f>
        <v>44537</v>
      </c>
      <c r="N68" s="27">
        <v>5</v>
      </c>
      <c r="O68" s="11" t="s">
        <v>10</v>
      </c>
      <c r="P68" s="1" t="s">
        <v>148</v>
      </c>
      <c r="Q68" s="1" t="s">
        <v>42</v>
      </c>
      <c r="R68" s="1"/>
      <c r="S68" s="1" t="s">
        <v>190</v>
      </c>
      <c r="T68" s="1" t="s">
        <v>23</v>
      </c>
      <c r="U68" s="13" t="s">
        <v>48</v>
      </c>
      <c r="V68" s="1" t="s">
        <v>33</v>
      </c>
    </row>
    <row r="69" spans="1:22" x14ac:dyDescent="0.25">
      <c r="A69" s="1">
        <v>44</v>
      </c>
      <c r="B69" s="1" t="s">
        <v>0</v>
      </c>
      <c r="C69" s="3">
        <f>WORKDAY(C$6,$N69,Helligdage_mm!$A$2:$A$22)</f>
        <v>44232</v>
      </c>
      <c r="D69" s="3">
        <f>WORKDAY(D$6,$N69,Helligdage_mm!$A$2:$A$22)</f>
        <v>44260</v>
      </c>
      <c r="E69" s="3">
        <f>WORKDAY(E$6,$N69,Helligdage_mm!$A$2:$A$22)</f>
        <v>44298</v>
      </c>
      <c r="F69" s="3">
        <f>WORKDAY(F$6,$N69,Helligdage_mm!$A$2:$A$22)</f>
        <v>44323</v>
      </c>
      <c r="G69" s="3">
        <f>WORKDAY(G$6,$N69,Helligdage_mm!$A$2:$A$22)</f>
        <v>44354</v>
      </c>
      <c r="H69" s="3">
        <f>WORKDAY(H$6,$N69,Helligdage_mm!$A$2:$A$22)</f>
        <v>44384</v>
      </c>
      <c r="I69" s="3">
        <f>WORKDAY(I$6,$N69,Helligdage_mm!$A$2:$A$22)</f>
        <v>44414</v>
      </c>
      <c r="J69" s="3">
        <f>WORKDAY(J$6,$N69,Helligdage_mm!$A$2:$A$22)</f>
        <v>44446</v>
      </c>
      <c r="K69" s="3">
        <f>WORKDAY(K$6,$N69,Helligdage_mm!$A$2:$A$22)</f>
        <v>44476</v>
      </c>
      <c r="L69" s="3">
        <f>WORKDAY(L$6,$N69,Helligdage_mm!$A$2:$A$22)</f>
        <v>44505</v>
      </c>
      <c r="M69" s="3">
        <f>WORKDAY(M$6,$N69,Helligdage_mm!$A$2:$A$22)</f>
        <v>44537</v>
      </c>
      <c r="N69" s="27">
        <v>5</v>
      </c>
      <c r="O69" s="11" t="s">
        <v>10</v>
      </c>
      <c r="P69" s="1" t="s">
        <v>123</v>
      </c>
      <c r="Q69" s="1" t="s">
        <v>42</v>
      </c>
      <c r="R69" s="1"/>
      <c r="S69" s="1" t="s">
        <v>190</v>
      </c>
      <c r="T69" s="1" t="s">
        <v>23</v>
      </c>
      <c r="U69" s="13" t="s">
        <v>48</v>
      </c>
      <c r="V69" s="1" t="s">
        <v>33</v>
      </c>
    </row>
    <row r="70" spans="1:22" x14ac:dyDescent="0.25">
      <c r="A70" s="1">
        <v>35</v>
      </c>
      <c r="B70" s="1" t="s">
        <v>0</v>
      </c>
      <c r="C70" s="3">
        <f>WORKDAY(C$6,$N70,Helligdage_mm!$A$2:$A$22)</f>
        <v>44232</v>
      </c>
      <c r="D70" s="3">
        <f>WORKDAY(D$6,$N70,Helligdage_mm!$A$2:$A$22)</f>
        <v>44260</v>
      </c>
      <c r="E70" s="3">
        <f>WORKDAY(E$6,$N70,Helligdage_mm!$A$2:$A$22)</f>
        <v>44298</v>
      </c>
      <c r="F70" s="3">
        <f>WORKDAY(F$6,$N70,Helligdage_mm!$A$2:$A$22)</f>
        <v>44323</v>
      </c>
      <c r="G70" s="3">
        <f>WORKDAY(G$6,$N70,Helligdage_mm!$A$2:$A$22)</f>
        <v>44354</v>
      </c>
      <c r="H70" s="3">
        <f>WORKDAY(H$6,$N70,Helligdage_mm!$A$2:$A$22)</f>
        <v>44384</v>
      </c>
      <c r="I70" s="3">
        <f>WORKDAY(I$6,$N70,Helligdage_mm!$A$2:$A$22)</f>
        <v>44414</v>
      </c>
      <c r="J70" s="3">
        <f>WORKDAY(J$6,$N70,Helligdage_mm!$A$2:$A$22)</f>
        <v>44446</v>
      </c>
      <c r="K70" s="3">
        <f>WORKDAY(K$6,$N70,Helligdage_mm!$A$2:$A$22)</f>
        <v>44476</v>
      </c>
      <c r="L70" s="3">
        <f>WORKDAY(L$6,$N70,Helligdage_mm!$A$2:$A$22)</f>
        <v>44505</v>
      </c>
      <c r="M70" s="3">
        <f>WORKDAY(M$6,$N70,Helligdage_mm!$A$2:$A$22)</f>
        <v>44537</v>
      </c>
      <c r="N70" s="27">
        <v>5</v>
      </c>
      <c r="O70" s="11" t="s">
        <v>10</v>
      </c>
      <c r="P70" s="1" t="s">
        <v>123</v>
      </c>
      <c r="Q70" s="1" t="s">
        <v>42</v>
      </c>
      <c r="R70" s="1"/>
      <c r="S70" s="1" t="s">
        <v>152</v>
      </c>
      <c r="T70" s="1" t="s">
        <v>17</v>
      </c>
      <c r="U70" s="13" t="s">
        <v>48</v>
      </c>
      <c r="V70" s="1" t="s">
        <v>32</v>
      </c>
    </row>
    <row r="71" spans="1:22" x14ac:dyDescent="0.25">
      <c r="A71" s="1">
        <v>36</v>
      </c>
      <c r="B71" s="1" t="s">
        <v>0</v>
      </c>
      <c r="C71" s="3">
        <f>WORKDAY(C$6,$N71,Helligdage_mm!$A$2:$A$22)</f>
        <v>44232</v>
      </c>
      <c r="D71" s="3">
        <f>WORKDAY(D$6,$N71,Helligdage_mm!$A$2:$A$22)</f>
        <v>44260</v>
      </c>
      <c r="E71" s="3">
        <f>WORKDAY(E$6,$N71,Helligdage_mm!$A$2:$A$22)</f>
        <v>44298</v>
      </c>
      <c r="F71" s="3">
        <f>WORKDAY(F$6,$N71,Helligdage_mm!$A$2:$A$22)</f>
        <v>44323</v>
      </c>
      <c r="G71" s="3">
        <f>WORKDAY(G$6,$N71,Helligdage_mm!$A$2:$A$22)</f>
        <v>44354</v>
      </c>
      <c r="H71" s="3">
        <f>WORKDAY(H$6,$N71,Helligdage_mm!$A$2:$A$22)</f>
        <v>44384</v>
      </c>
      <c r="I71" s="3">
        <f>WORKDAY(I$6,$N71,Helligdage_mm!$A$2:$A$22)</f>
        <v>44414</v>
      </c>
      <c r="J71" s="3">
        <f>WORKDAY(J$6,$N71,Helligdage_mm!$A$2:$A$22)</f>
        <v>44446</v>
      </c>
      <c r="K71" s="3">
        <f>WORKDAY(K$6,$N71,Helligdage_mm!$A$2:$A$22)</f>
        <v>44476</v>
      </c>
      <c r="L71" s="3">
        <f>WORKDAY(L$6,$N71,Helligdage_mm!$A$2:$A$22)</f>
        <v>44505</v>
      </c>
      <c r="M71" s="3">
        <f>WORKDAY(M$6,$N71,Helligdage_mm!$A$2:$A$22)</f>
        <v>44537</v>
      </c>
      <c r="N71" s="27">
        <v>5</v>
      </c>
      <c r="O71" s="11" t="s">
        <v>10</v>
      </c>
      <c r="P71" s="1" t="s">
        <v>123</v>
      </c>
      <c r="Q71" s="1" t="s">
        <v>42</v>
      </c>
      <c r="R71" s="23"/>
      <c r="S71" s="1" t="s">
        <v>153</v>
      </c>
      <c r="T71" s="1" t="s">
        <v>17</v>
      </c>
      <c r="U71" s="14" t="s">
        <v>48</v>
      </c>
      <c r="V71" s="31" t="s">
        <v>154</v>
      </c>
    </row>
    <row r="72" spans="1:22" x14ac:dyDescent="0.25">
      <c r="A72" s="1">
        <v>37</v>
      </c>
      <c r="B72" s="1" t="s">
        <v>0</v>
      </c>
      <c r="C72" s="3">
        <f>WORKDAY(C$6,$N72,Helligdage_mm!$A$2:$A$22)</f>
        <v>44232</v>
      </c>
      <c r="D72" s="3">
        <f>WORKDAY(D$6,$N72,Helligdage_mm!$A$2:$A$22)</f>
        <v>44260</v>
      </c>
      <c r="E72" s="3">
        <f>WORKDAY(E$6,$N72,Helligdage_mm!$A$2:$A$22)</f>
        <v>44298</v>
      </c>
      <c r="F72" s="3">
        <f>WORKDAY(F$6,$N72,Helligdage_mm!$A$2:$A$22)</f>
        <v>44323</v>
      </c>
      <c r="G72" s="3">
        <f>WORKDAY(G$6,$N72,Helligdage_mm!$A$2:$A$22)</f>
        <v>44354</v>
      </c>
      <c r="H72" s="3">
        <f>WORKDAY(H$6,$N72,Helligdage_mm!$A$2:$A$22)</f>
        <v>44384</v>
      </c>
      <c r="I72" s="3">
        <f>WORKDAY(I$6,$N72,Helligdage_mm!$A$2:$A$22)</f>
        <v>44414</v>
      </c>
      <c r="J72" s="3">
        <f>WORKDAY(J$6,$N72,Helligdage_mm!$A$2:$A$22)</f>
        <v>44446</v>
      </c>
      <c r="K72" s="3">
        <f>WORKDAY(K$6,$N72,Helligdage_mm!$A$2:$A$22)</f>
        <v>44476</v>
      </c>
      <c r="L72" s="3">
        <f>WORKDAY(L$6,$N72,Helligdage_mm!$A$2:$A$22)</f>
        <v>44505</v>
      </c>
      <c r="M72" s="3">
        <f>WORKDAY(M$6,$N72,Helligdage_mm!$A$2:$A$22)</f>
        <v>44537</v>
      </c>
      <c r="N72" s="27">
        <v>5</v>
      </c>
      <c r="O72" s="11" t="s">
        <v>10</v>
      </c>
      <c r="P72" s="1" t="s">
        <v>128</v>
      </c>
      <c r="Q72" s="1" t="s">
        <v>44</v>
      </c>
      <c r="R72" s="1"/>
      <c r="S72" s="1" t="s">
        <v>155</v>
      </c>
      <c r="T72" s="1" t="s">
        <v>17</v>
      </c>
      <c r="U72" s="13" t="s">
        <v>48</v>
      </c>
      <c r="V72" s="1" t="s">
        <v>75</v>
      </c>
    </row>
    <row r="73" spans="1:22" x14ac:dyDescent="0.25">
      <c r="A73" s="1">
        <v>37</v>
      </c>
      <c r="B73" s="1" t="s">
        <v>0</v>
      </c>
      <c r="C73" s="3">
        <f>WORKDAY(C$6,$N73,Helligdage_mm!$A$2:$A$22)</f>
        <v>44232</v>
      </c>
      <c r="D73" s="3">
        <f>WORKDAY(D$6,$N73,Helligdage_mm!$A$2:$A$22)</f>
        <v>44260</v>
      </c>
      <c r="E73" s="3">
        <f>WORKDAY(E$6,$N73,Helligdage_mm!$A$2:$A$22)</f>
        <v>44298</v>
      </c>
      <c r="F73" s="3">
        <f>WORKDAY(F$6,$N73,Helligdage_mm!$A$2:$A$22)</f>
        <v>44323</v>
      </c>
      <c r="G73" s="3">
        <f>WORKDAY(G$6,$N73,Helligdage_mm!$A$2:$A$22)</f>
        <v>44354</v>
      </c>
      <c r="H73" s="3">
        <f>WORKDAY(H$6,$N73,Helligdage_mm!$A$2:$A$22)</f>
        <v>44384</v>
      </c>
      <c r="I73" s="3">
        <f>WORKDAY(I$6,$N73,Helligdage_mm!$A$2:$A$22)</f>
        <v>44414</v>
      </c>
      <c r="J73" s="3">
        <f>WORKDAY(J$6,$N73,Helligdage_mm!$A$2:$A$22)</f>
        <v>44446</v>
      </c>
      <c r="K73" s="3">
        <f>WORKDAY(K$6,$N73,Helligdage_mm!$A$2:$A$22)</f>
        <v>44476</v>
      </c>
      <c r="L73" s="3">
        <f>WORKDAY(L$6,$N73,Helligdage_mm!$A$2:$A$22)</f>
        <v>44505</v>
      </c>
      <c r="M73" s="3">
        <f>WORKDAY(M$6,$N73,Helligdage_mm!$A$2:$A$22)</f>
        <v>44537</v>
      </c>
      <c r="N73" s="27">
        <v>5</v>
      </c>
      <c r="O73" s="11" t="s">
        <v>10</v>
      </c>
      <c r="P73" s="1" t="s">
        <v>123</v>
      </c>
      <c r="Q73" s="1" t="s">
        <v>126</v>
      </c>
      <c r="R73" s="1"/>
      <c r="S73" s="1" t="s">
        <v>161</v>
      </c>
      <c r="T73" s="1" t="s">
        <v>17</v>
      </c>
      <c r="U73" s="13" t="s">
        <v>48</v>
      </c>
      <c r="V73" s="1" t="s">
        <v>75</v>
      </c>
    </row>
    <row r="74" spans="1:22" x14ac:dyDescent="0.25">
      <c r="A74" s="1">
        <v>38</v>
      </c>
      <c r="B74" s="1" t="s">
        <v>0</v>
      </c>
      <c r="C74" s="3">
        <f>WORKDAY(C$6,$N74,Helligdage_mm!$A$2:$A$22)</f>
        <v>44232</v>
      </c>
      <c r="D74" s="3">
        <f>WORKDAY(D$6,$N74,Helligdage_mm!$A$2:$A$22)</f>
        <v>44260</v>
      </c>
      <c r="E74" s="3">
        <f>WORKDAY(E$6,$N74,Helligdage_mm!$A$2:$A$22)</f>
        <v>44298</v>
      </c>
      <c r="F74" s="3">
        <f>WORKDAY(F$6,$N74,Helligdage_mm!$A$2:$A$22)</f>
        <v>44323</v>
      </c>
      <c r="G74" s="3">
        <f>WORKDAY(G$6,$N74,Helligdage_mm!$A$2:$A$22)</f>
        <v>44354</v>
      </c>
      <c r="H74" s="3">
        <f>WORKDAY(H$6,$N74,Helligdage_mm!$A$2:$A$22)</f>
        <v>44384</v>
      </c>
      <c r="I74" s="3">
        <f>WORKDAY(I$6,$N74,Helligdage_mm!$A$2:$A$22)</f>
        <v>44414</v>
      </c>
      <c r="J74" s="3">
        <f>WORKDAY(J$6,$N74,Helligdage_mm!$A$2:$A$22)</f>
        <v>44446</v>
      </c>
      <c r="K74" s="3">
        <f>WORKDAY(K$6,$N74,Helligdage_mm!$A$2:$A$22)</f>
        <v>44476</v>
      </c>
      <c r="L74" s="3">
        <f>WORKDAY(L$6,$N74,Helligdage_mm!$A$2:$A$22)</f>
        <v>44505</v>
      </c>
      <c r="M74" s="3">
        <f>WORKDAY(M$6,$N74,Helligdage_mm!$A$2:$A$22)</f>
        <v>44537</v>
      </c>
      <c r="N74" s="27">
        <v>5</v>
      </c>
      <c r="O74" s="11" t="s">
        <v>10</v>
      </c>
      <c r="P74" s="1" t="s">
        <v>128</v>
      </c>
      <c r="Q74" s="1" t="s">
        <v>44</v>
      </c>
      <c r="R74" s="1"/>
      <c r="S74" s="1" t="s">
        <v>156</v>
      </c>
      <c r="T74" s="1" t="s">
        <v>17</v>
      </c>
      <c r="U74" s="13" t="s">
        <v>48</v>
      </c>
      <c r="V74" s="1" t="s">
        <v>81</v>
      </c>
    </row>
    <row r="75" spans="1:22" x14ac:dyDescent="0.25">
      <c r="A75" s="1">
        <v>38</v>
      </c>
      <c r="B75" s="1" t="s">
        <v>0</v>
      </c>
      <c r="C75" s="3">
        <f>WORKDAY(C$6,$N75,Helligdage_mm!$A$2:$A$22)</f>
        <v>44232</v>
      </c>
      <c r="D75" s="3">
        <f>WORKDAY(D$6,$N75,Helligdage_mm!$A$2:$A$22)</f>
        <v>44260</v>
      </c>
      <c r="E75" s="3">
        <f>WORKDAY(E$6,$N75,Helligdage_mm!$A$2:$A$22)</f>
        <v>44298</v>
      </c>
      <c r="F75" s="3">
        <f>WORKDAY(F$6,$N75,Helligdage_mm!$A$2:$A$22)</f>
        <v>44323</v>
      </c>
      <c r="G75" s="3">
        <f>WORKDAY(G$6,$N75,Helligdage_mm!$A$2:$A$22)</f>
        <v>44354</v>
      </c>
      <c r="H75" s="3">
        <f>WORKDAY(H$6,$N75,Helligdage_mm!$A$2:$A$22)</f>
        <v>44384</v>
      </c>
      <c r="I75" s="3">
        <f>WORKDAY(I$6,$N75,Helligdage_mm!$A$2:$A$22)</f>
        <v>44414</v>
      </c>
      <c r="J75" s="3">
        <f>WORKDAY(J$6,$N75,Helligdage_mm!$A$2:$A$22)</f>
        <v>44446</v>
      </c>
      <c r="K75" s="3">
        <f>WORKDAY(K$6,$N75,Helligdage_mm!$A$2:$A$22)</f>
        <v>44476</v>
      </c>
      <c r="L75" s="3">
        <f>WORKDAY(L$6,$N75,Helligdage_mm!$A$2:$A$22)</f>
        <v>44505</v>
      </c>
      <c r="M75" s="3">
        <f>WORKDAY(M$6,$N75,Helligdage_mm!$A$2:$A$22)</f>
        <v>44537</v>
      </c>
      <c r="N75" s="27">
        <v>5</v>
      </c>
      <c r="O75" s="11" t="s">
        <v>10</v>
      </c>
      <c r="P75" s="1" t="s">
        <v>123</v>
      </c>
      <c r="Q75" s="1" t="s">
        <v>126</v>
      </c>
      <c r="R75" s="1"/>
      <c r="S75" s="1" t="s">
        <v>162</v>
      </c>
      <c r="T75" s="1" t="s">
        <v>17</v>
      </c>
      <c r="U75" s="13" t="s">
        <v>48</v>
      </c>
      <c r="V75" s="1" t="s">
        <v>81</v>
      </c>
    </row>
    <row r="76" spans="1:22" x14ac:dyDescent="0.25">
      <c r="A76" s="1">
        <v>45</v>
      </c>
      <c r="B76" s="1" t="s">
        <v>0</v>
      </c>
      <c r="C76" s="3">
        <f>WORKDAY(C$6,$N76,Helligdage_mm!$A$2:$A$22)</f>
        <v>44235</v>
      </c>
      <c r="D76" s="3">
        <f>WORKDAY(D$6,$N76,Helligdage_mm!$A$2:$A$22)</f>
        <v>44263</v>
      </c>
      <c r="E76" s="3">
        <f>WORKDAY(E$6,$N76,Helligdage_mm!$A$2:$A$22)</f>
        <v>44299</v>
      </c>
      <c r="F76" s="3">
        <f>WORKDAY(F$6,$N76,Helligdage_mm!$A$2:$A$22)</f>
        <v>44326</v>
      </c>
      <c r="G76" s="3">
        <f>WORKDAY(G$6,$N76,Helligdage_mm!$A$2:$A$22)</f>
        <v>44355</v>
      </c>
      <c r="H76" s="3">
        <f>WORKDAY(H$6,$N76,Helligdage_mm!$A$2:$A$22)</f>
        <v>44385</v>
      </c>
      <c r="I76" s="3">
        <f>WORKDAY(I$6,$N76,Helligdage_mm!$A$2:$A$22)</f>
        <v>44417</v>
      </c>
      <c r="J76" s="3">
        <f>WORKDAY(J$6,$N76,Helligdage_mm!$A$2:$A$22)</f>
        <v>44447</v>
      </c>
      <c r="K76" s="3">
        <f>WORKDAY(K$6,$N76,Helligdage_mm!$A$2:$A$22)</f>
        <v>44477</v>
      </c>
      <c r="L76" s="3">
        <f>WORKDAY(L$6,$N76,Helligdage_mm!$A$2:$A$22)</f>
        <v>44508</v>
      </c>
      <c r="M76" s="3">
        <f>WORKDAY(M$6,$N76,Helligdage_mm!$A$2:$A$22)</f>
        <v>44538</v>
      </c>
      <c r="N76" s="27">
        <v>6</v>
      </c>
      <c r="O76" s="11" t="s">
        <v>16</v>
      </c>
      <c r="P76" s="1" t="s">
        <v>128</v>
      </c>
      <c r="Q76" s="1" t="s">
        <v>42</v>
      </c>
      <c r="R76" s="1"/>
      <c r="S76" s="1" t="s">
        <v>158</v>
      </c>
      <c r="T76" s="1" t="s">
        <v>17</v>
      </c>
      <c r="U76" s="13" t="s">
        <v>48</v>
      </c>
      <c r="V76" s="1" t="s">
        <v>71</v>
      </c>
    </row>
    <row r="77" spans="1:22" x14ac:dyDescent="0.25">
      <c r="A77" s="1">
        <v>45</v>
      </c>
      <c r="B77" s="1" t="s">
        <v>0</v>
      </c>
      <c r="C77" s="3">
        <f>WORKDAY(C$6,$N77,Helligdage_mm!$A$2:$A$22)</f>
        <v>44235</v>
      </c>
      <c r="D77" s="3">
        <f>WORKDAY(D$6,$N77,Helligdage_mm!$A$2:$A$22)</f>
        <v>44263</v>
      </c>
      <c r="E77" s="3">
        <f>WORKDAY(E$6,$N77,Helligdage_mm!$A$2:$A$22)</f>
        <v>44299</v>
      </c>
      <c r="F77" s="3">
        <f>WORKDAY(F$6,$N77,Helligdage_mm!$A$2:$A$22)</f>
        <v>44326</v>
      </c>
      <c r="G77" s="3">
        <f>WORKDAY(G$6,$N77,Helligdage_mm!$A$2:$A$22)</f>
        <v>44355</v>
      </c>
      <c r="H77" s="3">
        <f>WORKDAY(H$6,$N77,Helligdage_mm!$A$2:$A$22)</f>
        <v>44385</v>
      </c>
      <c r="I77" s="3">
        <f>WORKDAY(I$6,$N77,Helligdage_mm!$A$2:$A$22)</f>
        <v>44417</v>
      </c>
      <c r="J77" s="3">
        <f>WORKDAY(J$6,$N77,Helligdage_mm!$A$2:$A$22)</f>
        <v>44447</v>
      </c>
      <c r="K77" s="3">
        <f>WORKDAY(K$6,$N77,Helligdage_mm!$A$2:$A$22)</f>
        <v>44477</v>
      </c>
      <c r="L77" s="3">
        <f>WORKDAY(L$6,$N77,Helligdage_mm!$A$2:$A$22)</f>
        <v>44508</v>
      </c>
      <c r="M77" s="3">
        <f>WORKDAY(M$6,$N77,Helligdage_mm!$A$2:$A$22)</f>
        <v>44538</v>
      </c>
      <c r="N77" s="27">
        <v>6</v>
      </c>
      <c r="O77" s="11" t="s">
        <v>16</v>
      </c>
      <c r="P77" s="1" t="s">
        <v>123</v>
      </c>
      <c r="Q77" s="1" t="s">
        <v>126</v>
      </c>
      <c r="R77" s="1"/>
      <c r="S77" s="1" t="s">
        <v>191</v>
      </c>
      <c r="T77" s="1" t="s">
        <v>17</v>
      </c>
      <c r="U77" s="13" t="s">
        <v>48</v>
      </c>
      <c r="V77" s="1" t="s">
        <v>71</v>
      </c>
    </row>
    <row r="78" spans="1:22" x14ac:dyDescent="0.25">
      <c r="A78" s="1">
        <v>51</v>
      </c>
      <c r="B78" s="1" t="s">
        <v>0</v>
      </c>
      <c r="C78" s="3">
        <f>WORKDAY(C$6,$N78,Helligdage_mm!$A$2:$A$22)</f>
        <v>44235</v>
      </c>
      <c r="D78" s="3">
        <f>WORKDAY(D$6,$N78,Helligdage_mm!$A$2:$A$22)</f>
        <v>44263</v>
      </c>
      <c r="E78" s="3">
        <f>WORKDAY(E$6,$N78,Helligdage_mm!$A$2:$A$22)</f>
        <v>44299</v>
      </c>
      <c r="F78" s="3">
        <f>WORKDAY(F$6,$N78,Helligdage_mm!$A$2:$A$22)</f>
        <v>44326</v>
      </c>
      <c r="G78" s="3">
        <f>WORKDAY(G$6,$N78,Helligdage_mm!$A$2:$A$22)</f>
        <v>44355</v>
      </c>
      <c r="H78" s="3">
        <f>WORKDAY(H$6,$N78,Helligdage_mm!$A$2:$A$22)</f>
        <v>44385</v>
      </c>
      <c r="I78" s="3">
        <f>WORKDAY(I$6,$N78,Helligdage_mm!$A$2:$A$22)</f>
        <v>44417</v>
      </c>
      <c r="J78" s="3">
        <f>WORKDAY(J$6,$N78,Helligdage_mm!$A$2:$A$22)</f>
        <v>44447</v>
      </c>
      <c r="K78" s="3">
        <f>WORKDAY(K$6,$N78,Helligdage_mm!$A$2:$A$22)</f>
        <v>44477</v>
      </c>
      <c r="L78" s="3">
        <f>WORKDAY(L$6,$N78,Helligdage_mm!$A$2:$A$22)</f>
        <v>44508</v>
      </c>
      <c r="M78" s="3">
        <f>WORKDAY(M$6,$N78,Helligdage_mm!$A$2:$A$22)</f>
        <v>44538</v>
      </c>
      <c r="N78" s="27">
        <v>6</v>
      </c>
      <c r="O78" s="11" t="s">
        <v>16</v>
      </c>
      <c r="P78" s="1" t="s">
        <v>157</v>
      </c>
      <c r="Q78" s="1" t="s">
        <v>44</v>
      </c>
      <c r="R78" s="1"/>
      <c r="S78" s="1" t="s">
        <v>163</v>
      </c>
      <c r="T78" s="1" t="s">
        <v>24</v>
      </c>
      <c r="U78" s="13" t="s">
        <v>48</v>
      </c>
      <c r="V78" s="1" t="s">
        <v>102</v>
      </c>
    </row>
    <row r="79" spans="1:22" x14ac:dyDescent="0.25">
      <c r="A79" s="1">
        <v>54</v>
      </c>
      <c r="B79" s="1" t="s">
        <v>0</v>
      </c>
      <c r="C79" s="3">
        <f>WORKDAY(C$6,$N79,Helligdage_mm!$A$2:$A$22)</f>
        <v>44235</v>
      </c>
      <c r="D79" s="3">
        <f>WORKDAY(D$6,$N79,Helligdage_mm!$A$2:$A$22)</f>
        <v>44263</v>
      </c>
      <c r="E79" s="3">
        <f>WORKDAY(E$6,$N79,Helligdage_mm!$A$2:$A$22)</f>
        <v>44299</v>
      </c>
      <c r="F79" s="3">
        <f>WORKDAY(F$6,$N79,Helligdage_mm!$A$2:$A$22)</f>
        <v>44326</v>
      </c>
      <c r="G79" s="3">
        <f>WORKDAY(G$6,$N79,Helligdage_mm!$A$2:$A$22)</f>
        <v>44355</v>
      </c>
      <c r="H79" s="3">
        <f>WORKDAY(H$6,$N79,Helligdage_mm!$A$2:$A$22)</f>
        <v>44385</v>
      </c>
      <c r="I79" s="3">
        <f>WORKDAY(I$6,$N79,Helligdage_mm!$A$2:$A$22)</f>
        <v>44417</v>
      </c>
      <c r="J79" s="3">
        <f>WORKDAY(J$6,$N79,Helligdage_mm!$A$2:$A$22)</f>
        <v>44447</v>
      </c>
      <c r="K79" s="3">
        <f>WORKDAY(K$6,$N79,Helligdage_mm!$A$2:$A$22)</f>
        <v>44477</v>
      </c>
      <c r="L79" s="3">
        <f>WORKDAY(L$6,$N79,Helligdage_mm!$A$2:$A$22)</f>
        <v>44508</v>
      </c>
      <c r="M79" s="3">
        <f>WORKDAY(M$6,$N79,Helligdage_mm!$A$2:$A$22)</f>
        <v>44538</v>
      </c>
      <c r="N79" s="27">
        <v>6</v>
      </c>
      <c r="O79" s="11" t="s">
        <v>16</v>
      </c>
      <c r="P79" s="1" t="s">
        <v>134</v>
      </c>
      <c r="Q79" s="1" t="s">
        <v>44</v>
      </c>
      <c r="R79" s="1" t="s">
        <v>136</v>
      </c>
      <c r="S79" s="1" t="s">
        <v>211</v>
      </c>
      <c r="T79" s="1" t="s">
        <v>24</v>
      </c>
      <c r="U79" s="13" t="s">
        <v>48</v>
      </c>
      <c r="V79" s="1" t="s">
        <v>109</v>
      </c>
    </row>
    <row r="80" spans="1:22" x14ac:dyDescent="0.25">
      <c r="A80" s="1">
        <v>54</v>
      </c>
      <c r="B80" s="1" t="s">
        <v>0</v>
      </c>
      <c r="C80" s="3">
        <f>WORKDAY(C$6,$N80,Helligdage_mm!$A$2:$A$22)</f>
        <v>44235</v>
      </c>
      <c r="D80" s="3">
        <f>WORKDAY(D$6,$N80,Helligdage_mm!$A$2:$A$22)</f>
        <v>44263</v>
      </c>
      <c r="E80" s="3">
        <f>WORKDAY(E$6,$N80,Helligdage_mm!$A$2:$A$22)</f>
        <v>44299</v>
      </c>
      <c r="F80" s="3">
        <f>WORKDAY(F$6,$N80,Helligdage_mm!$A$2:$A$22)</f>
        <v>44326</v>
      </c>
      <c r="G80" s="3">
        <f>WORKDAY(G$6,$N80,Helligdage_mm!$A$2:$A$22)</f>
        <v>44355</v>
      </c>
      <c r="H80" s="3">
        <f>WORKDAY(H$6,$N80,Helligdage_mm!$A$2:$A$22)</f>
        <v>44385</v>
      </c>
      <c r="I80" s="3">
        <f>WORKDAY(I$6,$N80,Helligdage_mm!$A$2:$A$22)</f>
        <v>44417</v>
      </c>
      <c r="J80" s="3">
        <f>WORKDAY(J$6,$N80,Helligdage_mm!$A$2:$A$22)</f>
        <v>44447</v>
      </c>
      <c r="K80" s="3">
        <f>WORKDAY(K$6,$N80,Helligdage_mm!$A$2:$A$22)</f>
        <v>44477</v>
      </c>
      <c r="L80" s="3">
        <f>WORKDAY(L$6,$N80,Helligdage_mm!$A$2:$A$22)</f>
        <v>44508</v>
      </c>
      <c r="M80" s="3">
        <f>WORKDAY(M$6,$N80,Helligdage_mm!$A$2:$A$22)</f>
        <v>44538</v>
      </c>
      <c r="N80" s="27">
        <v>6</v>
      </c>
      <c r="O80" s="11" t="s">
        <v>16</v>
      </c>
      <c r="P80" s="1" t="s">
        <v>137</v>
      </c>
      <c r="Q80" s="1" t="s">
        <v>126</v>
      </c>
      <c r="R80" s="1" t="s">
        <v>136</v>
      </c>
      <c r="S80" s="1" t="s">
        <v>211</v>
      </c>
      <c r="T80" s="1" t="s">
        <v>138</v>
      </c>
      <c r="U80" s="13" t="s">
        <v>48</v>
      </c>
      <c r="V80" s="1" t="s">
        <v>109</v>
      </c>
    </row>
    <row r="81" spans="1:22" x14ac:dyDescent="0.25">
      <c r="A81" s="1">
        <v>54</v>
      </c>
      <c r="B81" s="1" t="s">
        <v>0</v>
      </c>
      <c r="C81" s="3">
        <f>WORKDAY(C$6,$N81,Helligdage_mm!$A$2:$A$22)</f>
        <v>44236</v>
      </c>
      <c r="D81" s="3">
        <f>WORKDAY(D$6,$N81,Helligdage_mm!$A$2:$A$22)</f>
        <v>44264</v>
      </c>
      <c r="E81" s="3">
        <f>WORKDAY(E$6,$N81,Helligdage_mm!$A$2:$A$22)</f>
        <v>44300</v>
      </c>
      <c r="F81" s="3">
        <f>WORKDAY(F$6,$N81,Helligdage_mm!$A$2:$A$22)</f>
        <v>44327</v>
      </c>
      <c r="G81" s="3">
        <f>WORKDAY(G$6,$N81,Helligdage_mm!$A$2:$A$22)</f>
        <v>44356</v>
      </c>
      <c r="H81" s="3">
        <f>WORKDAY(H$6,$N81,Helligdage_mm!$A$2:$A$22)</f>
        <v>44386</v>
      </c>
      <c r="I81" s="3">
        <f>WORKDAY(I$6,$N81,Helligdage_mm!$A$2:$A$22)</f>
        <v>44418</v>
      </c>
      <c r="J81" s="3">
        <f>WORKDAY(J$6,$N81,Helligdage_mm!$A$2:$A$22)</f>
        <v>44448</v>
      </c>
      <c r="K81" s="3">
        <f>WORKDAY(K$6,$N81,Helligdage_mm!$A$2:$A$22)</f>
        <v>44480</v>
      </c>
      <c r="L81" s="3">
        <f>WORKDAY(L$6,$N81,Helligdage_mm!$A$2:$A$22)</f>
        <v>44509</v>
      </c>
      <c r="M81" s="3">
        <f>WORKDAY(M$6,$N81,Helligdage_mm!$A$2:$A$22)</f>
        <v>44539</v>
      </c>
      <c r="N81" s="27">
        <v>7</v>
      </c>
      <c r="O81" s="11" t="s">
        <v>11</v>
      </c>
      <c r="P81" s="1" t="s">
        <v>134</v>
      </c>
      <c r="Q81" s="1" t="s">
        <v>44</v>
      </c>
      <c r="R81" s="1" t="s">
        <v>136</v>
      </c>
      <c r="S81" s="1" t="s">
        <v>212</v>
      </c>
      <c r="T81" s="1" t="s">
        <v>24</v>
      </c>
      <c r="U81" s="13" t="s">
        <v>48</v>
      </c>
      <c r="V81" s="1" t="s">
        <v>110</v>
      </c>
    </row>
    <row r="82" spans="1:22" x14ac:dyDescent="0.25">
      <c r="A82" s="1">
        <v>54</v>
      </c>
      <c r="B82" s="1" t="s">
        <v>0</v>
      </c>
      <c r="C82" s="3">
        <f>WORKDAY(C$6,$N82,Helligdage_mm!$A$2:$A$22)</f>
        <v>44236</v>
      </c>
      <c r="D82" s="3">
        <f>WORKDAY(D$6,$N82,Helligdage_mm!$A$2:$A$22)</f>
        <v>44264</v>
      </c>
      <c r="E82" s="3">
        <f>WORKDAY(E$6,$N82,Helligdage_mm!$A$2:$A$22)</f>
        <v>44300</v>
      </c>
      <c r="F82" s="3">
        <f>WORKDAY(F$6,$N82,Helligdage_mm!$A$2:$A$22)</f>
        <v>44327</v>
      </c>
      <c r="G82" s="3">
        <f>WORKDAY(G$6,$N82,Helligdage_mm!$A$2:$A$22)</f>
        <v>44356</v>
      </c>
      <c r="H82" s="3">
        <f>WORKDAY(H$6,$N82,Helligdage_mm!$A$2:$A$22)</f>
        <v>44386</v>
      </c>
      <c r="I82" s="3">
        <f>WORKDAY(I$6,$N82,Helligdage_mm!$A$2:$A$22)</f>
        <v>44418</v>
      </c>
      <c r="J82" s="3">
        <f>WORKDAY(J$6,$N82,Helligdage_mm!$A$2:$A$22)</f>
        <v>44448</v>
      </c>
      <c r="K82" s="3">
        <f>WORKDAY(K$6,$N82,Helligdage_mm!$A$2:$A$22)</f>
        <v>44480</v>
      </c>
      <c r="L82" s="3">
        <f>WORKDAY(L$6,$N82,Helligdage_mm!$A$2:$A$22)</f>
        <v>44509</v>
      </c>
      <c r="M82" s="3">
        <f>WORKDAY(M$6,$N82,Helligdage_mm!$A$2:$A$22)</f>
        <v>44539</v>
      </c>
      <c r="N82" s="27">
        <v>7</v>
      </c>
      <c r="O82" s="11" t="s">
        <v>11</v>
      </c>
      <c r="P82" s="1" t="s">
        <v>137</v>
      </c>
      <c r="Q82" s="1" t="s">
        <v>126</v>
      </c>
      <c r="R82" s="1" t="s">
        <v>136</v>
      </c>
      <c r="S82" s="1" t="s">
        <v>212</v>
      </c>
      <c r="T82" s="1" t="s">
        <v>138</v>
      </c>
      <c r="U82" s="13" t="s">
        <v>48</v>
      </c>
      <c r="V82" s="1" t="s">
        <v>110</v>
      </c>
    </row>
    <row r="83" spans="1:22" x14ac:dyDescent="0.25">
      <c r="A83" s="1">
        <v>46</v>
      </c>
      <c r="B83" s="1" t="s">
        <v>0</v>
      </c>
      <c r="C83" s="3">
        <f>WORKDAY(C$6,$N83,Helligdage_mm!$A$2:$A$22)</f>
        <v>44237</v>
      </c>
      <c r="D83" s="3">
        <f>WORKDAY(D$6,$N83,Helligdage_mm!$A$2:$A$22)</f>
        <v>44265</v>
      </c>
      <c r="E83" s="3">
        <f>WORKDAY(E$6,$N83,Helligdage_mm!$A$2:$A$22)</f>
        <v>44301</v>
      </c>
      <c r="F83" s="3">
        <f>WORKDAY(F$6,$N83,Helligdage_mm!$A$2:$A$22)</f>
        <v>44328</v>
      </c>
      <c r="G83" s="3">
        <f>WORKDAY(G$6,$N83,Helligdage_mm!$A$2:$A$22)</f>
        <v>44357</v>
      </c>
      <c r="H83" s="3">
        <f>WORKDAY(H$6,$N83,Helligdage_mm!$A$2:$A$22)</f>
        <v>44389</v>
      </c>
      <c r="I83" s="3">
        <f>WORKDAY(I$6,$N83,Helligdage_mm!$A$2:$A$22)</f>
        <v>44419</v>
      </c>
      <c r="J83" s="3">
        <f>WORKDAY(J$6,$N83,Helligdage_mm!$A$2:$A$22)</f>
        <v>44449</v>
      </c>
      <c r="K83" s="3">
        <f>WORKDAY(K$6,$N83,Helligdage_mm!$A$2:$A$22)</f>
        <v>44481</v>
      </c>
      <c r="L83" s="3">
        <f>WORKDAY(L$6,$N83,Helligdage_mm!$A$2:$A$22)</f>
        <v>44510</v>
      </c>
      <c r="M83" s="3">
        <f>WORKDAY(M$6,$N83,Helligdage_mm!$A$2:$A$22)</f>
        <v>44540</v>
      </c>
      <c r="N83" s="27">
        <v>8</v>
      </c>
      <c r="O83" s="11" t="s">
        <v>14</v>
      </c>
      <c r="P83" s="1" t="s">
        <v>128</v>
      </c>
      <c r="Q83" s="1" t="s">
        <v>42</v>
      </c>
      <c r="R83" s="1"/>
      <c r="S83" s="1" t="s">
        <v>192</v>
      </c>
      <c r="T83" s="1" t="s">
        <v>17</v>
      </c>
      <c r="U83" s="13" t="s">
        <v>48</v>
      </c>
      <c r="V83" s="1" t="s">
        <v>85</v>
      </c>
    </row>
    <row r="84" spans="1:22" x14ac:dyDescent="0.25">
      <c r="A84" s="1">
        <v>47</v>
      </c>
      <c r="B84" s="1" t="s">
        <v>0</v>
      </c>
      <c r="C84" s="3">
        <f>WORKDAY(C$6,$N84,Helligdage_mm!$A$2:$A$22)</f>
        <v>44237</v>
      </c>
      <c r="D84" s="3">
        <f>WORKDAY(D$6,$N84,Helligdage_mm!$A$2:$A$22)</f>
        <v>44265</v>
      </c>
      <c r="E84" s="3">
        <f>WORKDAY(E$6,$N84,Helligdage_mm!$A$2:$A$22)</f>
        <v>44301</v>
      </c>
      <c r="F84" s="3">
        <f>WORKDAY(F$6,$N84,Helligdage_mm!$A$2:$A$22)</f>
        <v>44328</v>
      </c>
      <c r="G84" s="3">
        <f>WORKDAY(G$6,$N84,Helligdage_mm!$A$2:$A$22)</f>
        <v>44357</v>
      </c>
      <c r="H84" s="3">
        <f>WORKDAY(H$6,$N84,Helligdage_mm!$A$2:$A$22)</f>
        <v>44389</v>
      </c>
      <c r="I84" s="3">
        <f>WORKDAY(I$6,$N84,Helligdage_mm!$A$2:$A$22)</f>
        <v>44419</v>
      </c>
      <c r="J84" s="3">
        <f>WORKDAY(J$6,$N84,Helligdage_mm!$A$2:$A$22)</f>
        <v>44449</v>
      </c>
      <c r="K84" s="3">
        <f>WORKDAY(K$6,$N84,Helligdage_mm!$A$2:$A$22)</f>
        <v>44481</v>
      </c>
      <c r="L84" s="3">
        <f>WORKDAY(L$6,$N84,Helligdage_mm!$A$2:$A$22)</f>
        <v>44510</v>
      </c>
      <c r="M84" s="3">
        <f>WORKDAY(M$6,$N84,Helligdage_mm!$A$2:$A$22)</f>
        <v>44540</v>
      </c>
      <c r="N84" s="27">
        <v>8</v>
      </c>
      <c r="O84" s="11" t="s">
        <v>14</v>
      </c>
      <c r="P84" s="1" t="s">
        <v>123</v>
      </c>
      <c r="Q84" s="1" t="s">
        <v>126</v>
      </c>
      <c r="R84" s="1"/>
      <c r="S84" s="1" t="s">
        <v>193</v>
      </c>
      <c r="T84" s="1" t="s">
        <v>17</v>
      </c>
      <c r="U84" s="13" t="s">
        <v>48</v>
      </c>
      <c r="V84" s="1" t="s">
        <v>78</v>
      </c>
    </row>
    <row r="85" spans="1:22" x14ac:dyDescent="0.25">
      <c r="A85" s="1">
        <v>57</v>
      </c>
      <c r="B85" s="1" t="s">
        <v>0</v>
      </c>
      <c r="C85" s="3">
        <f>WORKDAY(C$6,$N85,Helligdage_mm!$A$2:$A$22)</f>
        <v>44237</v>
      </c>
      <c r="D85" s="3">
        <f>WORKDAY(D$6,$N85,Helligdage_mm!$A$2:$A$22)</f>
        <v>44265</v>
      </c>
      <c r="E85" s="3">
        <f>WORKDAY(E$6,$N85,Helligdage_mm!$A$2:$A$22)</f>
        <v>44301</v>
      </c>
      <c r="F85" s="3">
        <f>WORKDAY(F$6,$N85,Helligdage_mm!$A$2:$A$22)</f>
        <v>44328</v>
      </c>
      <c r="G85" s="3">
        <f>WORKDAY(G$6,$N85,Helligdage_mm!$A$2:$A$22)</f>
        <v>44357</v>
      </c>
      <c r="H85" s="3">
        <f>WORKDAY(H$6,$N85,Helligdage_mm!$A$2:$A$22)</f>
        <v>44389</v>
      </c>
      <c r="I85" s="3">
        <f>WORKDAY(I$6,$N85,Helligdage_mm!$A$2:$A$22)</f>
        <v>44419</v>
      </c>
      <c r="J85" s="3">
        <f>WORKDAY(J$6,$N85,Helligdage_mm!$A$2:$A$22)</f>
        <v>44449</v>
      </c>
      <c r="K85" s="3">
        <f>WORKDAY(K$6,$N85,Helligdage_mm!$A$2:$A$22)</f>
        <v>44481</v>
      </c>
      <c r="L85" s="3">
        <f>WORKDAY(L$6,$N85,Helligdage_mm!$A$2:$A$22)</f>
        <v>44510</v>
      </c>
      <c r="M85" s="3">
        <f>WORKDAY(M$6,$N85,Helligdage_mm!$A$2:$A$22)</f>
        <v>44540</v>
      </c>
      <c r="N85" s="27">
        <v>8</v>
      </c>
      <c r="O85" s="11" t="s">
        <v>14</v>
      </c>
      <c r="P85" s="1" t="s">
        <v>134</v>
      </c>
      <c r="Q85" s="1" t="s">
        <v>44</v>
      </c>
      <c r="R85" s="1"/>
      <c r="S85" s="1" t="s">
        <v>213</v>
      </c>
      <c r="T85" s="1" t="s">
        <v>24</v>
      </c>
      <c r="U85" s="13" t="s">
        <v>48</v>
      </c>
      <c r="V85" s="1" t="s">
        <v>194</v>
      </c>
    </row>
    <row r="86" spans="1:22" x14ac:dyDescent="0.25">
      <c r="A86" s="1">
        <v>57</v>
      </c>
      <c r="B86" s="1" t="s">
        <v>0</v>
      </c>
      <c r="C86" s="3">
        <f>WORKDAY(C$6,$N86,Helligdage_mm!$A$2:$A$22)</f>
        <v>44238</v>
      </c>
      <c r="D86" s="3">
        <f>WORKDAY(D$6,$N86,Helligdage_mm!$A$2:$A$22)</f>
        <v>44266</v>
      </c>
      <c r="E86" s="3">
        <f>WORKDAY(E$6,$N86,Helligdage_mm!$A$2:$A$22)</f>
        <v>44302</v>
      </c>
      <c r="F86" s="3">
        <f>WORKDAY(F$6,$N86,Helligdage_mm!$A$2:$A$22)</f>
        <v>44330</v>
      </c>
      <c r="G86" s="3">
        <f>WORKDAY(G$6,$N86,Helligdage_mm!$A$2:$A$22)</f>
        <v>44358</v>
      </c>
      <c r="H86" s="3">
        <f>WORKDAY(H$6,$N86,Helligdage_mm!$A$2:$A$22)</f>
        <v>44390</v>
      </c>
      <c r="I86" s="3">
        <f>WORKDAY(I$6,$N86,Helligdage_mm!$A$2:$A$22)</f>
        <v>44420</v>
      </c>
      <c r="J86" s="3">
        <f>WORKDAY(J$6,$N86,Helligdage_mm!$A$2:$A$22)</f>
        <v>44452</v>
      </c>
      <c r="K86" s="3">
        <f>WORKDAY(K$6,$N86,Helligdage_mm!$A$2:$A$22)</f>
        <v>44482</v>
      </c>
      <c r="L86" s="3">
        <f>WORKDAY(L$6,$N86,Helligdage_mm!$A$2:$A$22)</f>
        <v>44511</v>
      </c>
      <c r="M86" s="3">
        <f>WORKDAY(M$6,$N86,Helligdage_mm!$A$2:$A$22)</f>
        <v>44543</v>
      </c>
      <c r="N86" s="27">
        <v>9</v>
      </c>
      <c r="O86" s="11" t="s">
        <v>68</v>
      </c>
      <c r="P86" s="1" t="s">
        <v>134</v>
      </c>
      <c r="Q86" s="1" t="s">
        <v>44</v>
      </c>
      <c r="R86" s="1"/>
      <c r="S86" s="1" t="s">
        <v>214</v>
      </c>
      <c r="T86" s="1" t="s">
        <v>24</v>
      </c>
      <c r="U86" s="13" t="s">
        <v>48</v>
      </c>
      <c r="V86" s="1" t="s">
        <v>195</v>
      </c>
    </row>
    <row r="87" spans="1:22" x14ac:dyDescent="0.25">
      <c r="A87" s="1">
        <v>50</v>
      </c>
      <c r="B87" s="1" t="s">
        <v>0</v>
      </c>
      <c r="C87" s="3">
        <f>WORKDAY(C$6,$N87,Helligdage_mm!$A$2:$A$22)</f>
        <v>44239</v>
      </c>
      <c r="D87" s="3">
        <f>WORKDAY(D$6,$N87,Helligdage_mm!$A$2:$A$22)</f>
        <v>44267</v>
      </c>
      <c r="E87" s="3">
        <f>WORKDAY(E$6,$N87,Helligdage_mm!$A$2:$A$22)</f>
        <v>44305</v>
      </c>
      <c r="F87" s="3">
        <f>WORKDAY(F$6,$N87,Helligdage_mm!$A$2:$A$22)</f>
        <v>44333</v>
      </c>
      <c r="G87" s="3">
        <f>WORKDAY(G$6,$N87,Helligdage_mm!$A$2:$A$22)</f>
        <v>44361</v>
      </c>
      <c r="H87" s="3">
        <f>WORKDAY(H$6,$N87,Helligdage_mm!$A$2:$A$22)</f>
        <v>44391</v>
      </c>
      <c r="I87" s="3">
        <f>WORKDAY(I$6,$N87,Helligdage_mm!$A$2:$A$22)</f>
        <v>44421</v>
      </c>
      <c r="J87" s="3">
        <f>WORKDAY(J$6,$N87,Helligdage_mm!$A$2:$A$22)</f>
        <v>44453</v>
      </c>
      <c r="K87" s="3">
        <f>WORKDAY(K$6,$N87,Helligdage_mm!$A$2:$A$22)</f>
        <v>44483</v>
      </c>
      <c r="L87" s="3">
        <f>WORKDAY(L$6,$N87,Helligdage_mm!$A$2:$A$22)</f>
        <v>44512</v>
      </c>
      <c r="M87" s="3">
        <f>WORKDAY(M$6,$N87,Helligdage_mm!$A$2:$A$22)</f>
        <v>44544</v>
      </c>
      <c r="N87" s="27">
        <v>10</v>
      </c>
      <c r="O87" s="11" t="s">
        <v>69</v>
      </c>
      <c r="P87" s="1" t="s">
        <v>128</v>
      </c>
      <c r="Q87" s="1" t="s">
        <v>44</v>
      </c>
      <c r="R87" s="1"/>
      <c r="S87" s="1" t="s">
        <v>196</v>
      </c>
      <c r="T87" s="1" t="s">
        <v>24</v>
      </c>
      <c r="U87" s="13" t="s">
        <v>48</v>
      </c>
      <c r="V87" s="1" t="s">
        <v>34</v>
      </c>
    </row>
    <row r="88" spans="1:22" x14ac:dyDescent="0.25">
      <c r="A88" s="1">
        <v>50</v>
      </c>
      <c r="B88" s="1" t="s">
        <v>0</v>
      </c>
      <c r="C88" s="3">
        <f>WORKDAY(C$6,$N88,Helligdage_mm!$A$2:$A$22)</f>
        <v>44239</v>
      </c>
      <c r="D88" s="3">
        <f>WORKDAY(D$6,$N88,Helligdage_mm!$A$2:$A$22)</f>
        <v>44267</v>
      </c>
      <c r="E88" s="3">
        <f>WORKDAY(E$6,$N88,Helligdage_mm!$A$2:$A$22)</f>
        <v>44305</v>
      </c>
      <c r="F88" s="3">
        <f>WORKDAY(F$6,$N88,Helligdage_mm!$A$2:$A$22)</f>
        <v>44333</v>
      </c>
      <c r="G88" s="3">
        <f>WORKDAY(G$6,$N88,Helligdage_mm!$A$2:$A$22)</f>
        <v>44361</v>
      </c>
      <c r="H88" s="3">
        <f>WORKDAY(H$6,$N88,Helligdage_mm!$A$2:$A$22)</f>
        <v>44391</v>
      </c>
      <c r="I88" s="3">
        <f>WORKDAY(I$6,$N88,Helligdage_mm!$A$2:$A$22)</f>
        <v>44421</v>
      </c>
      <c r="J88" s="3">
        <f>WORKDAY(J$6,$N88,Helligdage_mm!$A$2:$A$22)</f>
        <v>44453</v>
      </c>
      <c r="K88" s="3">
        <f>WORKDAY(K$6,$N88,Helligdage_mm!$A$2:$A$22)</f>
        <v>44483</v>
      </c>
      <c r="L88" s="3">
        <f>WORKDAY(L$6,$N88,Helligdage_mm!$A$2:$A$22)</f>
        <v>44512</v>
      </c>
      <c r="M88" s="3">
        <f>WORKDAY(M$6,$N88,Helligdage_mm!$A$2:$A$22)</f>
        <v>44544</v>
      </c>
      <c r="N88" s="27">
        <v>10</v>
      </c>
      <c r="O88" s="11" t="s">
        <v>69</v>
      </c>
      <c r="P88" s="1" t="s">
        <v>123</v>
      </c>
      <c r="Q88" s="1" t="s">
        <v>126</v>
      </c>
      <c r="R88" s="1"/>
      <c r="S88" s="1" t="s">
        <v>197</v>
      </c>
      <c r="T88" s="1" t="s">
        <v>24</v>
      </c>
      <c r="U88" s="13" t="s">
        <v>48</v>
      </c>
      <c r="V88" s="1" t="s">
        <v>34</v>
      </c>
    </row>
    <row r="89" spans="1:22" x14ac:dyDescent="0.25">
      <c r="A89" s="1">
        <v>65</v>
      </c>
      <c r="B89" s="1" t="s">
        <v>84</v>
      </c>
      <c r="C89" s="30"/>
      <c r="D89" s="30"/>
      <c r="E89" s="30">
        <f>WORKDAY(E$6,$N89,Helligdage_mm!$A$2:$A$22)</f>
        <v>44306</v>
      </c>
      <c r="F89" s="30"/>
      <c r="G89" s="30"/>
      <c r="H89" s="30">
        <f>WORKDAY(H$6,$N89,Helligdage_mm!$A$2:$A$22)</f>
        <v>44392</v>
      </c>
      <c r="I89" s="30"/>
      <c r="J89" s="30"/>
      <c r="K89" s="30">
        <f>WORKDAY(K$6,$N89,Helligdage_mm!$A$2:$A$22)</f>
        <v>44484</v>
      </c>
      <c r="L89" s="30"/>
      <c r="M89" s="30"/>
      <c r="N89" s="27">
        <v>11</v>
      </c>
      <c r="O89" s="11" t="s">
        <v>70</v>
      </c>
      <c r="P89" s="1" t="s">
        <v>128</v>
      </c>
      <c r="Q89" s="1" t="s">
        <v>42</v>
      </c>
      <c r="R89" s="1"/>
      <c r="S89" s="8" t="s">
        <v>164</v>
      </c>
      <c r="T89" s="8" t="s">
        <v>24</v>
      </c>
      <c r="U89" s="14" t="s">
        <v>48</v>
      </c>
      <c r="V89" s="8" t="s">
        <v>72</v>
      </c>
    </row>
    <row r="90" spans="1:22" x14ac:dyDescent="0.25">
      <c r="A90" s="1">
        <v>65</v>
      </c>
      <c r="B90" s="1" t="s">
        <v>84</v>
      </c>
      <c r="C90" s="30"/>
      <c r="D90" s="30"/>
      <c r="E90" s="30">
        <f>WORKDAY(E$6,$N90,Helligdage_mm!$A$2:$A$22)</f>
        <v>44306</v>
      </c>
      <c r="F90" s="30"/>
      <c r="G90" s="30"/>
      <c r="H90" s="30">
        <f>WORKDAY(H$6,$N90,Helligdage_mm!$A$2:$A$22)</f>
        <v>44392</v>
      </c>
      <c r="I90" s="30"/>
      <c r="J90" s="30"/>
      <c r="K90" s="30">
        <f>WORKDAY(K$6,$N90,Helligdage_mm!$A$2:$A$22)</f>
        <v>44484</v>
      </c>
      <c r="L90" s="30"/>
      <c r="M90" s="30"/>
      <c r="N90" s="27">
        <v>11</v>
      </c>
      <c r="O90" s="11" t="s">
        <v>70</v>
      </c>
      <c r="P90" s="1" t="s">
        <v>123</v>
      </c>
      <c r="Q90" s="1" t="s">
        <v>42</v>
      </c>
      <c r="R90" s="1"/>
      <c r="S90" s="8" t="s">
        <v>221</v>
      </c>
      <c r="T90" s="8" t="s">
        <v>24</v>
      </c>
      <c r="U90" s="14" t="s">
        <v>48</v>
      </c>
      <c r="V90" s="8" t="s">
        <v>72</v>
      </c>
    </row>
    <row r="91" spans="1:22" x14ac:dyDescent="0.25">
      <c r="A91" s="1">
        <v>56</v>
      </c>
      <c r="B91" s="1" t="s">
        <v>0</v>
      </c>
      <c r="C91" s="3">
        <f>WORKDAY(C$6,$N91,Helligdage_mm!$A$2:$A$22)</f>
        <v>44242</v>
      </c>
      <c r="D91" s="3">
        <f>WORKDAY(D$6,$N91,Helligdage_mm!$A$2:$A$22)</f>
        <v>44270</v>
      </c>
      <c r="E91" s="3">
        <f>WORKDAY(E$6,$N91,Helligdage_mm!$A$2:$A$22)</f>
        <v>44306</v>
      </c>
      <c r="F91" s="3">
        <f>WORKDAY(F$6,$N91,Helligdage_mm!$A$2:$A$22)</f>
        <v>44334</v>
      </c>
      <c r="G91" s="3">
        <f>WORKDAY(G$6,$N91,Helligdage_mm!$A$2:$A$22)</f>
        <v>44362</v>
      </c>
      <c r="H91" s="3">
        <f>WORKDAY(H$6,$N91,Helligdage_mm!$A$2:$A$22)</f>
        <v>44392</v>
      </c>
      <c r="I91" s="3">
        <f>WORKDAY(I$6,$N91,Helligdage_mm!$A$2:$A$22)</f>
        <v>44424</v>
      </c>
      <c r="J91" s="3">
        <f>WORKDAY(J$6,$N91,Helligdage_mm!$A$2:$A$22)</f>
        <v>44454</v>
      </c>
      <c r="K91" s="3">
        <f>WORKDAY(K$6,$N91,Helligdage_mm!$A$2:$A$22)</f>
        <v>44484</v>
      </c>
      <c r="L91" s="3">
        <f>WORKDAY(L$6,$N91,Helligdage_mm!$A$2:$A$22)</f>
        <v>44515</v>
      </c>
      <c r="M91" s="3">
        <f>WORKDAY(M$6,$N91,Helligdage_mm!$A$2:$A$22)</f>
        <v>44545</v>
      </c>
      <c r="N91" s="27">
        <v>11</v>
      </c>
      <c r="O91" s="11" t="s">
        <v>70</v>
      </c>
      <c r="P91" s="1" t="s">
        <v>128</v>
      </c>
      <c r="Q91" s="1" t="s">
        <v>42</v>
      </c>
      <c r="R91" s="1"/>
      <c r="S91" s="1" t="s">
        <v>159</v>
      </c>
      <c r="T91" s="1" t="s">
        <v>17</v>
      </c>
      <c r="U91" s="13" t="s">
        <v>48</v>
      </c>
      <c r="V91" s="1" t="s">
        <v>93</v>
      </c>
    </row>
    <row r="92" spans="1:22" x14ac:dyDescent="0.25">
      <c r="A92" s="1">
        <v>56</v>
      </c>
      <c r="B92" s="1" t="s">
        <v>0</v>
      </c>
      <c r="C92" s="3">
        <f>WORKDAY(C$6,$N92,Helligdage_mm!$A$2:$A$22)</f>
        <v>44242</v>
      </c>
      <c r="D92" s="3">
        <f>WORKDAY(D$6,$N92,Helligdage_mm!$A$2:$A$22)</f>
        <v>44270</v>
      </c>
      <c r="E92" s="3">
        <f>WORKDAY(E$6,$N92,Helligdage_mm!$A$2:$A$22)</f>
        <v>44306</v>
      </c>
      <c r="F92" s="3">
        <f>WORKDAY(F$6,$N92,Helligdage_mm!$A$2:$A$22)</f>
        <v>44334</v>
      </c>
      <c r="G92" s="3">
        <f>WORKDAY(G$6,$N92,Helligdage_mm!$A$2:$A$22)</f>
        <v>44362</v>
      </c>
      <c r="H92" s="3">
        <f>WORKDAY(H$6,$N92,Helligdage_mm!$A$2:$A$22)</f>
        <v>44392</v>
      </c>
      <c r="I92" s="3">
        <f>WORKDAY(I$6,$N92,Helligdage_mm!$A$2:$A$22)</f>
        <v>44424</v>
      </c>
      <c r="J92" s="3">
        <f>WORKDAY(J$6,$N92,Helligdage_mm!$A$2:$A$22)</f>
        <v>44454</v>
      </c>
      <c r="K92" s="3">
        <f>WORKDAY(K$6,$N92,Helligdage_mm!$A$2:$A$22)</f>
        <v>44484</v>
      </c>
      <c r="L92" s="3">
        <f>WORKDAY(L$6,$N92,Helligdage_mm!$A$2:$A$22)</f>
        <v>44515</v>
      </c>
      <c r="M92" s="3">
        <f>WORKDAY(M$6,$N92,Helligdage_mm!$A$2:$A$22)</f>
        <v>44545</v>
      </c>
      <c r="N92" s="27">
        <v>11</v>
      </c>
      <c r="O92" s="11" t="s">
        <v>70</v>
      </c>
      <c r="P92" s="1" t="s">
        <v>123</v>
      </c>
      <c r="Q92" s="1" t="s">
        <v>126</v>
      </c>
      <c r="R92" s="1"/>
      <c r="S92" s="1" t="s">
        <v>160</v>
      </c>
      <c r="T92" s="1" t="s">
        <v>17</v>
      </c>
      <c r="U92" s="13" t="s">
        <v>48</v>
      </c>
      <c r="V92" s="1" t="s">
        <v>93</v>
      </c>
    </row>
    <row r="93" spans="1:22" s="46" customFormat="1" x14ac:dyDescent="0.25">
      <c r="A93" s="23"/>
      <c r="B93" s="23" t="s">
        <v>0</v>
      </c>
      <c r="C93" s="30">
        <f>WORKDAY(C$6,$N93,Helligdage_mm!$A$2:$A$22)</f>
        <v>44242</v>
      </c>
      <c r="D93" s="30">
        <f>WORKDAY(D$6,$N93,Helligdage_mm!$A$2:$A$22)</f>
        <v>44270</v>
      </c>
      <c r="E93" s="30">
        <f>WORKDAY(E$6,$N93,Helligdage_mm!$A$2:$A$22)</f>
        <v>44306</v>
      </c>
      <c r="F93" s="30">
        <f>WORKDAY(F$6,$N93,Helligdage_mm!$A$2:$A$22)</f>
        <v>44334</v>
      </c>
      <c r="G93" s="30">
        <f>WORKDAY(G$6,$N93,Helligdage_mm!$A$2:$A$22)</f>
        <v>44362</v>
      </c>
      <c r="H93" s="30">
        <f>WORKDAY(H$6,$N93,Helligdage_mm!$A$2:$A$22)</f>
        <v>44392</v>
      </c>
      <c r="I93" s="30">
        <f>WORKDAY(I$6,$N93,Helligdage_mm!$A$2:$A$22)</f>
        <v>44424</v>
      </c>
      <c r="J93" s="30">
        <f>WORKDAY(J$6,$N93,Helligdage_mm!$A$2:$A$22)</f>
        <v>44454</v>
      </c>
      <c r="K93" s="30">
        <f>WORKDAY(K$6,$N93,Helligdage_mm!$A$2:$A$22)</f>
        <v>44484</v>
      </c>
      <c r="L93" s="30">
        <f>WORKDAY(L$6,$N93,Helligdage_mm!$A$2:$A$22)</f>
        <v>44515</v>
      </c>
      <c r="M93" s="30">
        <f>WORKDAY(M$6,$N93,Helligdage_mm!$A$2:$A$22)</f>
        <v>44545</v>
      </c>
      <c r="N93" s="27">
        <v>11</v>
      </c>
      <c r="O93" s="45" t="s">
        <v>70</v>
      </c>
      <c r="P93" s="23" t="s">
        <v>123</v>
      </c>
      <c r="Q93" s="22" t="s">
        <v>198</v>
      </c>
      <c r="R93" s="22"/>
      <c r="S93" s="23" t="s">
        <v>200</v>
      </c>
      <c r="T93" s="23" t="s">
        <v>20</v>
      </c>
      <c r="U93" s="50" t="s">
        <v>48</v>
      </c>
      <c r="V93" s="23" t="s">
        <v>106</v>
      </c>
    </row>
    <row r="94" spans="1:22" s="46" customFormat="1" x14ac:dyDescent="0.25">
      <c r="A94" s="23"/>
      <c r="B94" s="23" t="s">
        <v>0</v>
      </c>
      <c r="C94" s="30">
        <f>WORKDAY(C$6,$N94,Helligdage_mm!$A$2:$A$22)</f>
        <v>44242</v>
      </c>
      <c r="D94" s="30">
        <f>WORKDAY(D$6,$N94,Helligdage_mm!$A$2:$A$22)</f>
        <v>44270</v>
      </c>
      <c r="E94" s="30">
        <f>WORKDAY(E$6,$N94,Helligdage_mm!$A$2:$A$22)</f>
        <v>44306</v>
      </c>
      <c r="F94" s="30">
        <f>WORKDAY(F$6,$N94,Helligdage_mm!$A$2:$A$22)</f>
        <v>44334</v>
      </c>
      <c r="G94" s="30">
        <f>WORKDAY(G$6,$N94,Helligdage_mm!$A$2:$A$22)</f>
        <v>44362</v>
      </c>
      <c r="H94" s="30">
        <f>WORKDAY(H$6,$N94,Helligdage_mm!$A$2:$A$22)</f>
        <v>44392</v>
      </c>
      <c r="I94" s="30">
        <f>WORKDAY(I$6,$N94,Helligdage_mm!$A$2:$A$22)</f>
        <v>44424</v>
      </c>
      <c r="J94" s="30">
        <f>WORKDAY(J$6,$N94,Helligdage_mm!$A$2:$A$22)</f>
        <v>44454</v>
      </c>
      <c r="K94" s="30">
        <f>WORKDAY(K$6,$N94,Helligdage_mm!$A$2:$A$22)</f>
        <v>44484</v>
      </c>
      <c r="L94" s="30">
        <f>WORKDAY(L$6,$N94,Helligdage_mm!$A$2:$A$22)</f>
        <v>44515</v>
      </c>
      <c r="M94" s="30">
        <f>WORKDAY(M$6,$N94,Helligdage_mm!$A$2:$A$22)</f>
        <v>44545</v>
      </c>
      <c r="N94" s="27">
        <v>11</v>
      </c>
      <c r="O94" s="45" t="s">
        <v>70</v>
      </c>
      <c r="P94" s="23" t="s">
        <v>143</v>
      </c>
      <c r="Q94" s="22" t="s">
        <v>198</v>
      </c>
      <c r="R94" s="22"/>
      <c r="S94" s="23" t="s">
        <v>199</v>
      </c>
      <c r="T94" s="22" t="s">
        <v>20</v>
      </c>
      <c r="U94" s="52" t="s">
        <v>48</v>
      </c>
      <c r="V94" s="22" t="s">
        <v>35</v>
      </c>
    </row>
    <row r="95" spans="1:22" s="46" customFormat="1" x14ac:dyDescent="0.25">
      <c r="A95" s="23"/>
      <c r="B95" s="23" t="s">
        <v>86</v>
      </c>
      <c r="C95" s="53"/>
      <c r="D95" s="30">
        <v>44286</v>
      </c>
      <c r="E95" s="53"/>
      <c r="F95" s="53"/>
      <c r="G95" s="23"/>
      <c r="H95" s="23"/>
      <c r="I95" s="23"/>
      <c r="J95" s="30">
        <v>44469</v>
      </c>
      <c r="K95" s="23"/>
      <c r="L95" s="23"/>
      <c r="M95" s="23"/>
      <c r="N95" s="23"/>
      <c r="O95" s="23"/>
      <c r="P95" s="23" t="s">
        <v>123</v>
      </c>
      <c r="Q95" s="23" t="s">
        <v>42</v>
      </c>
      <c r="R95" s="23"/>
      <c r="S95" s="22" t="s">
        <v>87</v>
      </c>
      <c r="T95" s="22" t="s">
        <v>20</v>
      </c>
      <c r="U95" s="52" t="s">
        <v>48</v>
      </c>
      <c r="V95" s="22" t="s">
        <v>87</v>
      </c>
    </row>
    <row r="96" spans="1:22" s="46" customFormat="1" x14ac:dyDescent="0.25">
      <c r="A96" s="23"/>
      <c r="B96" s="23" t="s">
        <v>86</v>
      </c>
      <c r="C96" s="53"/>
      <c r="D96" s="30">
        <v>44286</v>
      </c>
      <c r="E96" s="53"/>
      <c r="F96" s="53"/>
      <c r="G96" s="23"/>
      <c r="H96" s="23"/>
      <c r="I96" s="23"/>
      <c r="J96" s="30">
        <v>44469</v>
      </c>
      <c r="K96" s="23"/>
      <c r="L96" s="23"/>
      <c r="M96" s="23"/>
      <c r="N96" s="23"/>
      <c r="O96" s="23"/>
      <c r="P96" s="23" t="s">
        <v>143</v>
      </c>
      <c r="Q96" s="23" t="s">
        <v>42</v>
      </c>
      <c r="R96" s="23"/>
      <c r="S96" s="22" t="s">
        <v>201</v>
      </c>
      <c r="T96" s="22" t="s">
        <v>20</v>
      </c>
      <c r="U96" s="52" t="s">
        <v>48</v>
      </c>
      <c r="V96" s="22" t="s">
        <v>87</v>
      </c>
    </row>
    <row r="97" spans="1:22" s="46" customFormat="1" x14ac:dyDescent="0.25">
      <c r="A97" s="23"/>
      <c r="B97" s="23" t="s">
        <v>86</v>
      </c>
      <c r="C97" s="54"/>
      <c r="D97" s="30">
        <v>44302</v>
      </c>
      <c r="E97" s="54"/>
      <c r="F97" s="54"/>
      <c r="G97" s="54"/>
      <c r="H97" s="54"/>
      <c r="I97" s="54"/>
      <c r="J97" s="30">
        <v>44484</v>
      </c>
      <c r="K97" s="54"/>
      <c r="L97" s="54"/>
      <c r="M97" s="54"/>
      <c r="N97" s="23"/>
      <c r="O97" s="23"/>
      <c r="P97" s="23" t="s">
        <v>123</v>
      </c>
      <c r="Q97" s="23" t="s">
        <v>42</v>
      </c>
      <c r="R97" s="23"/>
      <c r="S97" s="22" t="s">
        <v>88</v>
      </c>
      <c r="T97" s="22" t="s">
        <v>20</v>
      </c>
      <c r="U97" s="52" t="s">
        <v>48</v>
      </c>
      <c r="V97" s="22" t="s">
        <v>88</v>
      </c>
    </row>
    <row r="98" spans="1:22" s="46" customFormat="1" x14ac:dyDescent="0.25">
      <c r="A98" s="23"/>
      <c r="B98" s="23" t="s">
        <v>86</v>
      </c>
      <c r="C98" s="54"/>
      <c r="D98" s="30">
        <v>44302</v>
      </c>
      <c r="E98" s="54"/>
      <c r="F98" s="54"/>
      <c r="G98" s="54"/>
      <c r="H98" s="54"/>
      <c r="I98" s="54"/>
      <c r="J98" s="30">
        <v>44484</v>
      </c>
      <c r="K98" s="54"/>
      <c r="L98" s="54"/>
      <c r="M98" s="54"/>
      <c r="N98" s="23"/>
      <c r="O98" s="23"/>
      <c r="P98" s="23" t="s">
        <v>143</v>
      </c>
      <c r="Q98" s="23" t="s">
        <v>42</v>
      </c>
      <c r="R98" s="23"/>
      <c r="S98" s="22" t="s">
        <v>202</v>
      </c>
      <c r="T98" s="22" t="s">
        <v>20</v>
      </c>
      <c r="U98" s="52" t="s">
        <v>48</v>
      </c>
      <c r="V98" s="22" t="s">
        <v>88</v>
      </c>
    </row>
    <row r="99" spans="1:22" s="46" customFormat="1" x14ac:dyDescent="0.25">
      <c r="A99" s="23"/>
      <c r="B99" s="23" t="s">
        <v>86</v>
      </c>
      <c r="C99" s="53"/>
      <c r="D99" s="30">
        <v>44328</v>
      </c>
      <c r="E99" s="53"/>
      <c r="F99" s="53"/>
      <c r="G99" s="23"/>
      <c r="H99" s="23"/>
      <c r="I99" s="23"/>
      <c r="J99" s="30">
        <v>44505</v>
      </c>
      <c r="K99" s="23"/>
      <c r="L99" s="23"/>
      <c r="M99" s="23"/>
      <c r="N99" s="23"/>
      <c r="O99" s="23"/>
      <c r="P99" s="23" t="s">
        <v>123</v>
      </c>
      <c r="Q99" s="23" t="s">
        <v>42</v>
      </c>
      <c r="R99" s="23"/>
      <c r="S99" s="22" t="s">
        <v>89</v>
      </c>
      <c r="T99" s="22" t="s">
        <v>20</v>
      </c>
      <c r="U99" s="52" t="s">
        <v>48</v>
      </c>
      <c r="V99" s="22" t="s">
        <v>89</v>
      </c>
    </row>
    <row r="100" spans="1:22" s="46" customFormat="1" x14ac:dyDescent="0.25">
      <c r="A100" s="23"/>
      <c r="B100" s="23" t="s">
        <v>86</v>
      </c>
      <c r="C100" s="53"/>
      <c r="D100" s="30">
        <v>44328</v>
      </c>
      <c r="E100" s="53"/>
      <c r="F100" s="53"/>
      <c r="G100" s="23"/>
      <c r="H100" s="23"/>
      <c r="I100" s="23"/>
      <c r="J100" s="30">
        <v>44505</v>
      </c>
      <c r="K100" s="23"/>
      <c r="L100" s="23"/>
      <c r="M100" s="23"/>
      <c r="N100" s="23"/>
      <c r="O100" s="23"/>
      <c r="P100" s="23" t="s">
        <v>143</v>
      </c>
      <c r="Q100" s="23" t="s">
        <v>42</v>
      </c>
      <c r="R100" s="23"/>
      <c r="S100" s="22" t="s">
        <v>203</v>
      </c>
      <c r="T100" s="22" t="s">
        <v>20</v>
      </c>
      <c r="U100" s="52" t="s">
        <v>48</v>
      </c>
      <c r="V100" s="22" t="s">
        <v>89</v>
      </c>
    </row>
  </sheetData>
  <mergeCells count="1">
    <mergeCell ref="B3:M3"/>
  </mergeCells>
  <pageMargins left="0.7" right="0.7" top="0.75" bottom="0.75" header="0.3" footer="0.3"/>
  <pageSetup paperSize="8" scale="62" orientation="landscape" r:id="rId1"/>
  <headerFooter>
    <oddFooter>&amp;L&amp;Z&amp;F&amp;A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C28"/>
  <sheetViews>
    <sheetView workbookViewId="0">
      <selection activeCell="A2" sqref="A2"/>
    </sheetView>
  </sheetViews>
  <sheetFormatPr defaultRowHeight="15" x14ac:dyDescent="0.25"/>
  <cols>
    <col min="1" max="1" width="52.7109375" bestFit="1" customWidth="1"/>
    <col min="2" max="3" width="10.42578125" bestFit="1" customWidth="1"/>
  </cols>
  <sheetData>
    <row r="1" spans="1:3" x14ac:dyDescent="0.25">
      <c r="A1" s="2" t="s">
        <v>65</v>
      </c>
    </row>
    <row r="2" spans="1:3" x14ac:dyDescent="0.25">
      <c r="A2" s="29">
        <v>44189</v>
      </c>
      <c r="C2" s="24"/>
    </row>
    <row r="3" spans="1:3" x14ac:dyDescent="0.25">
      <c r="A3" s="29">
        <v>44190</v>
      </c>
      <c r="C3" s="24"/>
    </row>
    <row r="4" spans="1:3" x14ac:dyDescent="0.25">
      <c r="A4" s="29">
        <v>44191</v>
      </c>
      <c r="C4" s="24"/>
    </row>
    <row r="5" spans="1:3" x14ac:dyDescent="0.25">
      <c r="A5" s="29">
        <v>44196</v>
      </c>
      <c r="C5" s="24"/>
    </row>
    <row r="6" spans="1:3" x14ac:dyDescent="0.25">
      <c r="A6" s="29">
        <v>44197</v>
      </c>
      <c r="B6" s="24"/>
      <c r="C6" s="24"/>
    </row>
    <row r="7" spans="1:3" x14ac:dyDescent="0.25">
      <c r="A7" s="29">
        <v>44287</v>
      </c>
      <c r="B7" s="24"/>
      <c r="C7" s="24"/>
    </row>
    <row r="8" spans="1:3" x14ac:dyDescent="0.25">
      <c r="A8" s="29">
        <v>44288</v>
      </c>
      <c r="B8" s="24"/>
      <c r="C8" s="24"/>
    </row>
    <row r="9" spans="1:3" x14ac:dyDescent="0.25">
      <c r="A9" s="29">
        <v>44291</v>
      </c>
      <c r="B9" s="24"/>
      <c r="C9" s="24"/>
    </row>
    <row r="10" spans="1:3" x14ac:dyDescent="0.25">
      <c r="A10" s="29">
        <v>44316</v>
      </c>
      <c r="B10" s="24"/>
      <c r="C10" s="24"/>
    </row>
    <row r="11" spans="1:3" x14ac:dyDescent="0.25">
      <c r="A11" s="29">
        <v>44329</v>
      </c>
      <c r="B11" s="24"/>
      <c r="C11" s="24"/>
    </row>
    <row r="12" spans="1:3" x14ac:dyDescent="0.25">
      <c r="A12" s="29">
        <v>44340</v>
      </c>
      <c r="B12" s="24"/>
      <c r="C12" s="24"/>
    </row>
    <row r="13" spans="1:3" x14ac:dyDescent="0.25">
      <c r="A13" s="29">
        <v>44554</v>
      </c>
      <c r="B13" s="24"/>
      <c r="C13" s="24"/>
    </row>
    <row r="14" spans="1:3" x14ac:dyDescent="0.25">
      <c r="A14" s="29">
        <v>44555</v>
      </c>
      <c r="B14" s="24"/>
      <c r="C14" s="24"/>
    </row>
    <row r="15" spans="1:3" x14ac:dyDescent="0.25">
      <c r="A15" s="29">
        <v>44556</v>
      </c>
      <c r="B15" s="24"/>
      <c r="C15" s="24"/>
    </row>
    <row r="16" spans="1:3" x14ac:dyDescent="0.25">
      <c r="A16" s="29">
        <v>44561</v>
      </c>
      <c r="B16" s="24"/>
    </row>
    <row r="17" spans="1:2" x14ac:dyDescent="0.25">
      <c r="A17" s="29"/>
      <c r="B17" s="24"/>
    </row>
    <row r="18" spans="1:2" x14ac:dyDescent="0.25">
      <c r="A18" s="29"/>
      <c r="B18" s="24"/>
    </row>
    <row r="19" spans="1:2" x14ac:dyDescent="0.25">
      <c r="A19" s="29"/>
    </row>
    <row r="20" spans="1:2" x14ac:dyDescent="0.25">
      <c r="A20" s="29"/>
    </row>
    <row r="21" spans="1:2" x14ac:dyDescent="0.25">
      <c r="A21" s="29"/>
    </row>
    <row r="22" spans="1:2" x14ac:dyDescent="0.25">
      <c r="A22" s="29"/>
    </row>
    <row r="23" spans="1:2" x14ac:dyDescent="0.25">
      <c r="A23" s="1"/>
    </row>
    <row r="24" spans="1:2" x14ac:dyDescent="0.25">
      <c r="A24" s="1"/>
    </row>
    <row r="25" spans="1:2" x14ac:dyDescent="0.25">
      <c r="A25" s="1"/>
    </row>
    <row r="26" spans="1:2" x14ac:dyDescent="0.25">
      <c r="A26" s="1"/>
    </row>
    <row r="27" spans="1:2" x14ac:dyDescent="0.25">
      <c r="A27" s="1"/>
    </row>
    <row r="28" spans="1:2" x14ac:dyDescent="0.25">
      <c r="A2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96"/>
  <sheetViews>
    <sheetView showGridLines="0" view="pageLayout" zoomScaleNormal="100" workbookViewId="0">
      <selection activeCell="G1" sqref="G1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6" width="9.28515625" bestFit="1" customWidth="1"/>
    <col min="7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57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44225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44225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44235</v>
      </c>
      <c r="B9" s="67" t="s">
        <v>43</v>
      </c>
      <c r="C9" s="67" t="s">
        <v>125</v>
      </c>
      <c r="D9" s="67" t="s">
        <v>217</v>
      </c>
      <c r="E9" s="67" t="s">
        <v>168</v>
      </c>
      <c r="F9" s="67" t="s">
        <v>49</v>
      </c>
      <c r="G9" s="67" t="s">
        <v>22</v>
      </c>
    </row>
    <row r="10" spans="1:7" x14ac:dyDescent="0.25">
      <c r="A10" s="66">
        <v>44237</v>
      </c>
      <c r="B10" s="67" t="s">
        <v>42</v>
      </c>
      <c r="C10" s="67" t="s">
        <v>121</v>
      </c>
      <c r="D10" s="67" t="s">
        <v>217</v>
      </c>
      <c r="E10" s="67" t="s">
        <v>130</v>
      </c>
      <c r="F10" s="67" t="s">
        <v>47</v>
      </c>
      <c r="G10" s="67" t="s">
        <v>17</v>
      </c>
    </row>
    <row r="11" spans="1:7" x14ac:dyDescent="0.25">
      <c r="A11" s="66">
        <v>44237</v>
      </c>
      <c r="B11" s="67" t="s">
        <v>42</v>
      </c>
      <c r="C11" s="67" t="s">
        <v>128</v>
      </c>
      <c r="D11" s="67" t="s">
        <v>217</v>
      </c>
      <c r="E11" s="67" t="s">
        <v>127</v>
      </c>
      <c r="F11" s="67" t="s">
        <v>48</v>
      </c>
      <c r="G11" s="67" t="s">
        <v>17</v>
      </c>
    </row>
    <row r="12" spans="1:7" x14ac:dyDescent="0.25">
      <c r="A12" s="66">
        <v>44237</v>
      </c>
      <c r="B12" s="67" t="s">
        <v>42</v>
      </c>
      <c r="C12" s="67" t="s">
        <v>123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44238</v>
      </c>
      <c r="B13" s="67" t="s">
        <v>44</v>
      </c>
      <c r="C13" s="67" t="s">
        <v>134</v>
      </c>
      <c r="D13" s="67" t="s">
        <v>217</v>
      </c>
      <c r="E13" s="67" t="s">
        <v>133</v>
      </c>
      <c r="F13" s="67" t="s">
        <v>49</v>
      </c>
      <c r="G13" s="67" t="s">
        <v>22</v>
      </c>
    </row>
    <row r="14" spans="1:7" x14ac:dyDescent="0.25">
      <c r="A14" s="66">
        <v>44242</v>
      </c>
      <c r="B14" s="67" t="s">
        <v>126</v>
      </c>
      <c r="C14" s="67" t="s">
        <v>123</v>
      </c>
      <c r="D14" s="67" t="s">
        <v>217</v>
      </c>
      <c r="E14" s="67" t="s">
        <v>222</v>
      </c>
      <c r="F14" s="67" t="s">
        <v>48</v>
      </c>
      <c r="G14" s="67" t="s">
        <v>19</v>
      </c>
    </row>
    <row r="15" spans="1:7" x14ac:dyDescent="0.25">
      <c r="A15" s="66">
        <v>44244</v>
      </c>
      <c r="B15" s="67" t="s">
        <v>42</v>
      </c>
      <c r="C15" s="67" t="s">
        <v>125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44244</v>
      </c>
      <c r="B16" s="67" t="s">
        <v>42</v>
      </c>
      <c r="C16" s="67" t="s">
        <v>123</v>
      </c>
      <c r="D16" s="67" t="s">
        <v>217</v>
      </c>
      <c r="E16" s="67" t="s">
        <v>169</v>
      </c>
      <c r="F16" s="67" t="s">
        <v>49</v>
      </c>
      <c r="G16" s="67" t="s">
        <v>22</v>
      </c>
    </row>
    <row r="17" spans="1:7" x14ac:dyDescent="0.25">
      <c r="A17" s="66">
        <v>44245</v>
      </c>
      <c r="B17" s="67" t="s">
        <v>42</v>
      </c>
      <c r="C17" s="67" t="s">
        <v>170</v>
      </c>
      <c r="D17" s="67" t="s">
        <v>217</v>
      </c>
      <c r="E17" s="67" t="s">
        <v>177</v>
      </c>
      <c r="F17" s="67" t="s">
        <v>119</v>
      </c>
      <c r="G17" s="67" t="s">
        <v>18</v>
      </c>
    </row>
    <row r="18" spans="1:7" x14ac:dyDescent="0.25">
      <c r="A18" s="66">
        <v>44245</v>
      </c>
      <c r="B18" s="67" t="s">
        <v>42</v>
      </c>
      <c r="C18" s="67" t="s">
        <v>170</v>
      </c>
      <c r="D18" s="67" t="s">
        <v>217</v>
      </c>
      <c r="E18" s="67" t="s">
        <v>176</v>
      </c>
      <c r="F18" s="67" t="s">
        <v>150</v>
      </c>
      <c r="G18" s="67" t="s">
        <v>18</v>
      </c>
    </row>
    <row r="19" spans="1:7" x14ac:dyDescent="0.25">
      <c r="A19" s="66">
        <v>44245</v>
      </c>
      <c r="B19" s="67" t="s">
        <v>126</v>
      </c>
      <c r="C19" s="67" t="s">
        <v>148</v>
      </c>
      <c r="D19" s="67" t="s">
        <v>217</v>
      </c>
      <c r="E19" s="67" t="s">
        <v>178</v>
      </c>
      <c r="F19" s="67" t="s">
        <v>119</v>
      </c>
      <c r="G19" s="67" t="s">
        <v>18</v>
      </c>
    </row>
    <row r="20" spans="1:7" x14ac:dyDescent="0.25">
      <c r="A20" s="66">
        <v>44245</v>
      </c>
      <c r="B20" s="67" t="s">
        <v>126</v>
      </c>
      <c r="C20" s="67" t="s">
        <v>148</v>
      </c>
      <c r="D20" s="67" t="s">
        <v>217</v>
      </c>
      <c r="E20" s="67" t="s">
        <v>176</v>
      </c>
      <c r="F20" s="67" t="s">
        <v>150</v>
      </c>
      <c r="G20" s="67" t="s">
        <v>18</v>
      </c>
    </row>
    <row r="21" spans="1:7" x14ac:dyDescent="0.25">
      <c r="A21" s="66">
        <v>44245</v>
      </c>
      <c r="B21" s="67" t="s">
        <v>126</v>
      </c>
      <c r="C21" s="67" t="s">
        <v>123</v>
      </c>
      <c r="D21" s="67" t="s">
        <v>217</v>
      </c>
      <c r="E21" s="67" t="s">
        <v>178</v>
      </c>
      <c r="F21" s="67" t="s">
        <v>119</v>
      </c>
      <c r="G21" s="67" t="s">
        <v>18</v>
      </c>
    </row>
    <row r="22" spans="1:7" x14ac:dyDescent="0.25">
      <c r="A22" s="66">
        <v>44245</v>
      </c>
      <c r="B22" s="67" t="s">
        <v>126</v>
      </c>
      <c r="C22" s="67" t="s">
        <v>123</v>
      </c>
      <c r="D22" s="67" t="s">
        <v>217</v>
      </c>
      <c r="E22" s="67" t="s">
        <v>176</v>
      </c>
      <c r="F22" s="67" t="s">
        <v>150</v>
      </c>
      <c r="G22" s="67" t="s">
        <v>18</v>
      </c>
    </row>
    <row r="23" spans="1:7" x14ac:dyDescent="0.25">
      <c r="A23" s="66">
        <v>44246</v>
      </c>
      <c r="B23" s="67" t="s">
        <v>42</v>
      </c>
      <c r="C23" s="67" t="s">
        <v>123</v>
      </c>
      <c r="D23" s="67" t="s">
        <v>217</v>
      </c>
      <c r="E23" s="67" t="s">
        <v>204</v>
      </c>
      <c r="F23" s="67" t="s">
        <v>48</v>
      </c>
      <c r="G23" s="67" t="s">
        <v>20</v>
      </c>
    </row>
    <row r="24" spans="1:7" x14ac:dyDescent="0.25">
      <c r="A24" s="66">
        <v>44246</v>
      </c>
      <c r="B24" s="67" t="s">
        <v>126</v>
      </c>
      <c r="C24" s="67" t="s">
        <v>143</v>
      </c>
      <c r="D24" s="67" t="s">
        <v>217</v>
      </c>
      <c r="E24" s="67" t="s">
        <v>205</v>
      </c>
      <c r="F24" s="67" t="s">
        <v>48</v>
      </c>
      <c r="G24" s="67" t="s">
        <v>20</v>
      </c>
    </row>
    <row r="25" spans="1:7" x14ac:dyDescent="0.25">
      <c r="A25" s="66">
        <v>44249</v>
      </c>
      <c r="B25" s="67" t="s">
        <v>42</v>
      </c>
      <c r="C25" s="67" t="s">
        <v>148</v>
      </c>
      <c r="D25" s="67" t="s">
        <v>217</v>
      </c>
      <c r="E25" s="67" t="s">
        <v>166</v>
      </c>
      <c r="F25" s="67" t="s">
        <v>119</v>
      </c>
      <c r="G25" s="67" t="s">
        <v>18</v>
      </c>
    </row>
    <row r="26" spans="1:7" x14ac:dyDescent="0.25">
      <c r="A26" s="66">
        <v>44249</v>
      </c>
      <c r="B26" s="67" t="s">
        <v>42</v>
      </c>
      <c r="C26" s="67" t="s">
        <v>128</v>
      </c>
      <c r="D26" s="67" t="s">
        <v>217</v>
      </c>
      <c r="E26" s="67" t="s">
        <v>135</v>
      </c>
      <c r="F26" s="67" t="s">
        <v>48</v>
      </c>
      <c r="G26" s="67" t="s">
        <v>17</v>
      </c>
    </row>
    <row r="27" spans="1:7" x14ac:dyDescent="0.25">
      <c r="A27" s="66">
        <v>44249</v>
      </c>
      <c r="B27" s="67" t="s">
        <v>42</v>
      </c>
      <c r="C27" s="67" t="s">
        <v>123</v>
      </c>
      <c r="D27" s="67" t="s">
        <v>217</v>
      </c>
      <c r="E27" s="67" t="s">
        <v>179</v>
      </c>
      <c r="F27" s="67" t="s">
        <v>150</v>
      </c>
      <c r="G27" s="67" t="s">
        <v>18</v>
      </c>
    </row>
    <row r="28" spans="1:7" x14ac:dyDescent="0.25">
      <c r="A28" s="66">
        <v>44249</v>
      </c>
      <c r="B28" s="67" t="s">
        <v>42</v>
      </c>
      <c r="C28" s="67" t="s">
        <v>123</v>
      </c>
      <c r="D28" s="67" t="s">
        <v>217</v>
      </c>
      <c r="E28" s="67" t="s">
        <v>144</v>
      </c>
      <c r="F28" s="67" t="s">
        <v>48</v>
      </c>
      <c r="G28" s="67" t="s">
        <v>19</v>
      </c>
    </row>
    <row r="29" spans="1:7" x14ac:dyDescent="0.25">
      <c r="A29" s="66">
        <v>44249</v>
      </c>
      <c r="B29" s="67" t="s">
        <v>126</v>
      </c>
      <c r="C29" s="67" t="s">
        <v>148</v>
      </c>
      <c r="D29" s="67" t="s">
        <v>217</v>
      </c>
      <c r="E29" s="67" t="s">
        <v>180</v>
      </c>
      <c r="F29" s="67" t="s">
        <v>150</v>
      </c>
      <c r="G29" s="67" t="s">
        <v>18</v>
      </c>
    </row>
    <row r="30" spans="1:7" x14ac:dyDescent="0.25">
      <c r="A30" s="66">
        <v>44250</v>
      </c>
      <c r="B30" s="67" t="s">
        <v>42</v>
      </c>
      <c r="C30" s="67" t="s">
        <v>128</v>
      </c>
      <c r="D30" s="67" t="s">
        <v>136</v>
      </c>
      <c r="E30" s="67" t="s">
        <v>171</v>
      </c>
      <c r="F30" s="67" t="s">
        <v>48</v>
      </c>
      <c r="G30" s="67" t="s">
        <v>17</v>
      </c>
    </row>
    <row r="31" spans="1:7" x14ac:dyDescent="0.25">
      <c r="A31" s="66">
        <v>44250</v>
      </c>
      <c r="B31" s="67" t="s">
        <v>126</v>
      </c>
      <c r="C31" s="67" t="s">
        <v>137</v>
      </c>
      <c r="D31" s="67" t="s">
        <v>136</v>
      </c>
      <c r="E31" s="67" t="s">
        <v>171</v>
      </c>
      <c r="F31" s="67" t="s">
        <v>48</v>
      </c>
      <c r="G31" s="67" t="s">
        <v>138</v>
      </c>
    </row>
    <row r="32" spans="1:7" x14ac:dyDescent="0.25">
      <c r="A32" s="66">
        <v>44250</v>
      </c>
      <c r="B32" s="67" t="s">
        <v>126</v>
      </c>
      <c r="C32" s="67" t="s">
        <v>134</v>
      </c>
      <c r="D32" s="67" t="s">
        <v>217</v>
      </c>
      <c r="E32" s="67" t="s">
        <v>145</v>
      </c>
      <c r="F32" s="67" t="s">
        <v>48</v>
      </c>
      <c r="G32" s="67" t="s">
        <v>19</v>
      </c>
    </row>
    <row r="33" spans="1:7" x14ac:dyDescent="0.25">
      <c r="A33" s="66">
        <v>44251</v>
      </c>
      <c r="B33" s="67" t="s">
        <v>42</v>
      </c>
      <c r="C33" s="67" t="s">
        <v>128</v>
      </c>
      <c r="D33" s="67" t="s">
        <v>136</v>
      </c>
      <c r="E33" s="67" t="s">
        <v>206</v>
      </c>
      <c r="F33" s="67" t="s">
        <v>48</v>
      </c>
      <c r="G33" s="67" t="s">
        <v>17</v>
      </c>
    </row>
    <row r="34" spans="1:7" x14ac:dyDescent="0.25">
      <c r="A34" s="66">
        <v>44251</v>
      </c>
      <c r="B34" s="67" t="s">
        <v>42</v>
      </c>
      <c r="C34" s="67" t="s">
        <v>128</v>
      </c>
      <c r="D34" s="67" t="s">
        <v>217</v>
      </c>
      <c r="E34" s="67" t="s">
        <v>141</v>
      </c>
      <c r="F34" s="67" t="s">
        <v>48</v>
      </c>
      <c r="G34" s="67" t="s">
        <v>17</v>
      </c>
    </row>
    <row r="35" spans="1:7" x14ac:dyDescent="0.25">
      <c r="A35" s="66">
        <v>44251</v>
      </c>
      <c r="B35" s="67" t="s">
        <v>42</v>
      </c>
      <c r="C35" s="67" t="s">
        <v>128</v>
      </c>
      <c r="D35" s="67" t="s">
        <v>217</v>
      </c>
      <c r="E35" s="67" t="s">
        <v>139</v>
      </c>
      <c r="F35" s="67" t="s">
        <v>48</v>
      </c>
      <c r="G35" s="67" t="s">
        <v>17</v>
      </c>
    </row>
    <row r="36" spans="1:7" x14ac:dyDescent="0.25">
      <c r="A36" s="66">
        <v>44251</v>
      </c>
      <c r="B36" s="67" t="s">
        <v>42</v>
      </c>
      <c r="C36" s="67" t="s">
        <v>123</v>
      </c>
      <c r="D36" s="67" t="s">
        <v>217</v>
      </c>
      <c r="E36" s="67" t="s">
        <v>181</v>
      </c>
      <c r="F36" s="67" t="s">
        <v>49</v>
      </c>
      <c r="G36" s="67" t="s">
        <v>22</v>
      </c>
    </row>
    <row r="37" spans="1:7" x14ac:dyDescent="0.25">
      <c r="A37" s="66">
        <v>44251</v>
      </c>
      <c r="B37" s="67" t="s">
        <v>126</v>
      </c>
      <c r="C37" s="67" t="s">
        <v>137</v>
      </c>
      <c r="D37" s="67" t="s">
        <v>217</v>
      </c>
      <c r="E37" s="67" t="s">
        <v>207</v>
      </c>
      <c r="F37" s="67" t="s">
        <v>48</v>
      </c>
      <c r="G37" s="67" t="s">
        <v>138</v>
      </c>
    </row>
    <row r="38" spans="1:7" x14ac:dyDescent="0.25">
      <c r="A38" s="66">
        <v>44251</v>
      </c>
      <c r="B38" s="67" t="s">
        <v>126</v>
      </c>
      <c r="C38" s="67" t="s">
        <v>134</v>
      </c>
      <c r="D38" s="67" t="s">
        <v>217</v>
      </c>
      <c r="E38" s="67" t="s">
        <v>182</v>
      </c>
      <c r="F38" s="67" t="s">
        <v>49</v>
      </c>
      <c r="G38" s="67" t="s">
        <v>22</v>
      </c>
    </row>
    <row r="39" spans="1:7" x14ac:dyDescent="0.25">
      <c r="A39" s="66">
        <v>44251</v>
      </c>
      <c r="B39" s="67" t="s">
        <v>126</v>
      </c>
      <c r="C39" s="67" t="s">
        <v>123</v>
      </c>
      <c r="D39" s="67" t="s">
        <v>217</v>
      </c>
      <c r="E39" s="67" t="s">
        <v>142</v>
      </c>
      <c r="F39" s="67" t="s">
        <v>48</v>
      </c>
      <c r="G39" s="67" t="s">
        <v>17</v>
      </c>
    </row>
    <row r="40" spans="1:7" x14ac:dyDescent="0.25">
      <c r="A40" s="66">
        <v>44251</v>
      </c>
      <c r="B40" s="67" t="s">
        <v>126</v>
      </c>
      <c r="C40" s="67" t="s">
        <v>123</v>
      </c>
      <c r="D40" s="67" t="s">
        <v>217</v>
      </c>
      <c r="E40" s="67" t="s">
        <v>140</v>
      </c>
      <c r="F40" s="67" t="s">
        <v>48</v>
      </c>
      <c r="G40" s="67" t="s">
        <v>17</v>
      </c>
    </row>
    <row r="41" spans="1:7" x14ac:dyDescent="0.25">
      <c r="A41" s="66">
        <v>44251</v>
      </c>
      <c r="B41" s="67" t="s">
        <v>44</v>
      </c>
      <c r="C41" s="67" t="s">
        <v>134</v>
      </c>
      <c r="D41" s="67" t="s">
        <v>217</v>
      </c>
      <c r="E41" s="67" t="s">
        <v>165</v>
      </c>
      <c r="F41" s="67" t="s">
        <v>48</v>
      </c>
      <c r="G41" s="67" t="s">
        <v>19</v>
      </c>
    </row>
    <row r="42" spans="1:7" x14ac:dyDescent="0.25">
      <c r="A42" s="66">
        <v>44252</v>
      </c>
      <c r="B42" s="67" t="s">
        <v>42</v>
      </c>
      <c r="C42" s="67" t="s">
        <v>121</v>
      </c>
      <c r="D42" s="67" t="s">
        <v>217</v>
      </c>
      <c r="E42" s="67" t="s">
        <v>208</v>
      </c>
      <c r="F42" s="67" t="s">
        <v>48</v>
      </c>
      <c r="G42" s="67" t="s">
        <v>21</v>
      </c>
    </row>
    <row r="43" spans="1:7" x14ac:dyDescent="0.25">
      <c r="A43" s="66">
        <v>44252</v>
      </c>
      <c r="B43" s="67" t="s">
        <v>42</v>
      </c>
      <c r="C43" s="67" t="s">
        <v>128</v>
      </c>
      <c r="D43" s="67" t="s">
        <v>217</v>
      </c>
      <c r="E43" s="67" t="s">
        <v>146</v>
      </c>
      <c r="F43" s="67" t="s">
        <v>48</v>
      </c>
      <c r="G43" s="67" t="s">
        <v>17</v>
      </c>
    </row>
    <row r="44" spans="1:7" x14ac:dyDescent="0.25">
      <c r="A44" s="66">
        <v>44252</v>
      </c>
      <c r="B44" s="67" t="s">
        <v>42</v>
      </c>
      <c r="C44" s="67" t="s">
        <v>123</v>
      </c>
      <c r="D44" s="67" t="s">
        <v>217</v>
      </c>
      <c r="E44" s="67" t="s">
        <v>208</v>
      </c>
      <c r="F44" s="67" t="s">
        <v>48</v>
      </c>
      <c r="G44" s="67" t="s">
        <v>21</v>
      </c>
    </row>
    <row r="45" spans="1:7" x14ac:dyDescent="0.25">
      <c r="A45" s="66">
        <v>44252</v>
      </c>
      <c r="B45" s="67" t="s">
        <v>126</v>
      </c>
      <c r="C45" s="67" t="s">
        <v>123</v>
      </c>
      <c r="D45" s="67" t="s">
        <v>217</v>
      </c>
      <c r="E45" s="67" t="s">
        <v>147</v>
      </c>
      <c r="F45" s="67" t="s">
        <v>48</v>
      </c>
      <c r="G45" s="67" t="s">
        <v>17</v>
      </c>
    </row>
    <row r="46" spans="1:7" x14ac:dyDescent="0.25">
      <c r="A46" s="66">
        <v>44252</v>
      </c>
      <c r="B46" s="67" t="s">
        <v>44</v>
      </c>
      <c r="C46" s="67" t="s">
        <v>134</v>
      </c>
      <c r="D46" s="67" t="s">
        <v>217</v>
      </c>
      <c r="E46" s="67" t="s">
        <v>174</v>
      </c>
      <c r="F46" s="67" t="s">
        <v>48</v>
      </c>
      <c r="G46" s="67" t="s">
        <v>19</v>
      </c>
    </row>
    <row r="47" spans="1:7" x14ac:dyDescent="0.25">
      <c r="A47" s="66">
        <v>44253</v>
      </c>
      <c r="B47" s="67" t="s">
        <v>42</v>
      </c>
      <c r="C47" s="67" t="s">
        <v>123</v>
      </c>
      <c r="D47" s="67" t="s">
        <v>217</v>
      </c>
      <c r="E47" s="67" t="s">
        <v>172</v>
      </c>
      <c r="F47" s="67" t="s">
        <v>119</v>
      </c>
      <c r="G47" s="67" t="s">
        <v>18</v>
      </c>
    </row>
    <row r="48" spans="1:7" x14ac:dyDescent="0.25">
      <c r="A48" s="66">
        <v>44253</v>
      </c>
      <c r="B48" s="67" t="s">
        <v>126</v>
      </c>
      <c r="C48" s="67" t="s">
        <v>148</v>
      </c>
      <c r="D48" s="67" t="s">
        <v>217</v>
      </c>
      <c r="E48" s="67" t="s">
        <v>173</v>
      </c>
      <c r="F48" s="67" t="s">
        <v>119</v>
      </c>
      <c r="G48" s="67" t="s">
        <v>18</v>
      </c>
    </row>
    <row r="49" spans="1:7" x14ac:dyDescent="0.25">
      <c r="A49" s="66">
        <v>44256</v>
      </c>
      <c r="B49" s="67" t="s">
        <v>42</v>
      </c>
      <c r="C49" s="67" t="s">
        <v>157</v>
      </c>
      <c r="D49" s="67" t="s">
        <v>217</v>
      </c>
      <c r="E49" s="67" t="s">
        <v>209</v>
      </c>
      <c r="F49" s="67" t="s">
        <v>48</v>
      </c>
      <c r="G49" s="67" t="s">
        <v>21</v>
      </c>
    </row>
    <row r="50" spans="1:7" x14ac:dyDescent="0.25">
      <c r="A50" s="66">
        <v>44256</v>
      </c>
      <c r="B50" s="67" t="s">
        <v>42</v>
      </c>
      <c r="C50" s="67" t="s">
        <v>134</v>
      </c>
      <c r="D50" s="67" t="s">
        <v>217</v>
      </c>
      <c r="E50" s="67" t="s">
        <v>184</v>
      </c>
      <c r="F50" s="67" t="s">
        <v>48</v>
      </c>
      <c r="G50" s="67" t="s">
        <v>18</v>
      </c>
    </row>
    <row r="51" spans="1:7" x14ac:dyDescent="0.25">
      <c r="A51" s="66">
        <v>44256</v>
      </c>
      <c r="B51" s="67" t="s">
        <v>42</v>
      </c>
      <c r="C51" s="67" t="s">
        <v>148</v>
      </c>
      <c r="D51" s="67" t="s">
        <v>217</v>
      </c>
      <c r="E51" s="67" t="s">
        <v>183</v>
      </c>
      <c r="F51" s="67" t="s">
        <v>48</v>
      </c>
      <c r="G51" s="67" t="s">
        <v>18</v>
      </c>
    </row>
    <row r="52" spans="1:7" x14ac:dyDescent="0.25">
      <c r="A52" s="66">
        <v>44256</v>
      </c>
      <c r="B52" s="67" t="s">
        <v>126</v>
      </c>
      <c r="C52" s="67" t="s">
        <v>123</v>
      </c>
      <c r="D52" s="67" t="s">
        <v>217</v>
      </c>
      <c r="E52" s="67" t="s">
        <v>175</v>
      </c>
      <c r="F52" s="67" t="s">
        <v>48</v>
      </c>
      <c r="G52" s="67" t="s">
        <v>21</v>
      </c>
    </row>
    <row r="53" spans="1:7" x14ac:dyDescent="0.25">
      <c r="A53" s="66">
        <v>44258</v>
      </c>
      <c r="B53" s="67" t="s">
        <v>42</v>
      </c>
      <c r="C53" s="67" t="s">
        <v>134</v>
      </c>
      <c r="D53" s="67" t="s">
        <v>217</v>
      </c>
      <c r="E53" s="67" t="s">
        <v>185</v>
      </c>
      <c r="F53" s="67" t="s">
        <v>48</v>
      </c>
      <c r="G53" s="67" t="s">
        <v>22</v>
      </c>
    </row>
    <row r="54" spans="1:7" x14ac:dyDescent="0.25">
      <c r="A54" s="66">
        <v>44258</v>
      </c>
      <c r="B54" s="67" t="s">
        <v>42</v>
      </c>
      <c r="C54" s="67" t="s">
        <v>123</v>
      </c>
      <c r="D54" s="67" t="s">
        <v>217</v>
      </c>
      <c r="E54" s="67" t="s">
        <v>188</v>
      </c>
      <c r="F54" s="67" t="s">
        <v>150</v>
      </c>
      <c r="G54" s="67" t="s">
        <v>23</v>
      </c>
    </row>
    <row r="55" spans="1:7" x14ac:dyDescent="0.25">
      <c r="A55" s="66">
        <v>44258</v>
      </c>
      <c r="B55" s="67" t="s">
        <v>42</v>
      </c>
      <c r="C55" s="67" t="s">
        <v>123</v>
      </c>
      <c r="D55" s="67" t="s">
        <v>217</v>
      </c>
      <c r="E55" s="67" t="s">
        <v>186</v>
      </c>
      <c r="F55" s="67" t="s">
        <v>150</v>
      </c>
      <c r="G55" s="67" t="s">
        <v>23</v>
      </c>
    </row>
    <row r="56" spans="1:7" x14ac:dyDescent="0.25">
      <c r="A56" s="66">
        <v>44258</v>
      </c>
      <c r="B56" s="67" t="s">
        <v>126</v>
      </c>
      <c r="C56" s="67" t="s">
        <v>149</v>
      </c>
      <c r="D56" s="67" t="s">
        <v>217</v>
      </c>
      <c r="E56" s="67" t="s">
        <v>189</v>
      </c>
      <c r="F56" s="67" t="s">
        <v>150</v>
      </c>
      <c r="G56" s="67" t="s">
        <v>23</v>
      </c>
    </row>
    <row r="57" spans="1:7" x14ac:dyDescent="0.25">
      <c r="A57" s="66">
        <v>44258</v>
      </c>
      <c r="B57" s="67" t="s">
        <v>126</v>
      </c>
      <c r="C57" s="67" t="s">
        <v>149</v>
      </c>
      <c r="D57" s="67" t="s">
        <v>217</v>
      </c>
      <c r="E57" s="67" t="s">
        <v>187</v>
      </c>
      <c r="F57" s="67" t="s">
        <v>150</v>
      </c>
      <c r="G57" s="67" t="s">
        <v>23</v>
      </c>
    </row>
    <row r="58" spans="1:7" x14ac:dyDescent="0.25">
      <c r="A58" s="66">
        <v>44259</v>
      </c>
      <c r="B58" s="67" t="s">
        <v>42</v>
      </c>
      <c r="C58" s="67" t="s">
        <v>123</v>
      </c>
      <c r="D58" s="67" t="s">
        <v>217</v>
      </c>
      <c r="E58" s="67" t="s">
        <v>151</v>
      </c>
      <c r="F58" s="67" t="s">
        <v>48</v>
      </c>
      <c r="G58" s="67" t="s">
        <v>17</v>
      </c>
    </row>
    <row r="59" spans="1:7" x14ac:dyDescent="0.25">
      <c r="A59" s="66">
        <v>44260</v>
      </c>
      <c r="B59" s="67" t="s">
        <v>42</v>
      </c>
      <c r="C59" s="67" t="s">
        <v>157</v>
      </c>
      <c r="D59" s="67" t="s">
        <v>217</v>
      </c>
      <c r="E59" s="67" t="s">
        <v>190</v>
      </c>
      <c r="F59" s="67" t="s">
        <v>48</v>
      </c>
      <c r="G59" s="67" t="s">
        <v>23</v>
      </c>
    </row>
    <row r="60" spans="1:7" x14ac:dyDescent="0.25">
      <c r="A60" s="66">
        <v>44260</v>
      </c>
      <c r="B60" s="67" t="s">
        <v>42</v>
      </c>
      <c r="C60" s="67" t="s">
        <v>134</v>
      </c>
      <c r="D60" s="67" t="s">
        <v>217</v>
      </c>
      <c r="E60" s="67" t="s">
        <v>190</v>
      </c>
      <c r="F60" s="67" t="s">
        <v>48</v>
      </c>
      <c r="G60" s="67" t="s">
        <v>23</v>
      </c>
    </row>
    <row r="61" spans="1:7" x14ac:dyDescent="0.25">
      <c r="A61" s="66">
        <v>44260</v>
      </c>
      <c r="B61" s="67" t="s">
        <v>42</v>
      </c>
      <c r="C61" s="67" t="s">
        <v>148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44260</v>
      </c>
      <c r="B62" s="67" t="s">
        <v>42</v>
      </c>
      <c r="C62" s="67" t="s">
        <v>149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44260</v>
      </c>
      <c r="B63" s="67" t="s">
        <v>42</v>
      </c>
      <c r="C63" s="67" t="s">
        <v>123</v>
      </c>
      <c r="D63" s="67" t="s">
        <v>217</v>
      </c>
      <c r="E63" s="67" t="s">
        <v>190</v>
      </c>
      <c r="F63" s="67" t="s">
        <v>48</v>
      </c>
      <c r="G63" s="67" t="s">
        <v>23</v>
      </c>
    </row>
    <row r="64" spans="1:7" x14ac:dyDescent="0.25">
      <c r="A64" s="66">
        <v>44260</v>
      </c>
      <c r="B64" s="67" t="s">
        <v>42</v>
      </c>
      <c r="C64" s="67" t="s">
        <v>123</v>
      </c>
      <c r="D64" s="67" t="s">
        <v>217</v>
      </c>
      <c r="E64" s="67" t="s">
        <v>152</v>
      </c>
      <c r="F64" s="67" t="s">
        <v>48</v>
      </c>
      <c r="G64" s="67" t="s">
        <v>17</v>
      </c>
    </row>
    <row r="65" spans="1:7" x14ac:dyDescent="0.25">
      <c r="A65" s="66">
        <v>44260</v>
      </c>
      <c r="B65" s="67" t="s">
        <v>42</v>
      </c>
      <c r="C65" s="67" t="s">
        <v>123</v>
      </c>
      <c r="D65" s="67" t="s">
        <v>217</v>
      </c>
      <c r="E65" s="67" t="s">
        <v>153</v>
      </c>
      <c r="F65" s="67" t="s">
        <v>48</v>
      </c>
      <c r="G65" s="67" t="s">
        <v>17</v>
      </c>
    </row>
    <row r="66" spans="1:7" x14ac:dyDescent="0.25">
      <c r="A66" s="66">
        <v>44260</v>
      </c>
      <c r="B66" s="67" t="s">
        <v>126</v>
      </c>
      <c r="C66" s="67" t="s">
        <v>123</v>
      </c>
      <c r="D66" s="67" t="s">
        <v>217</v>
      </c>
      <c r="E66" s="67" t="s">
        <v>161</v>
      </c>
      <c r="F66" s="67" t="s">
        <v>48</v>
      </c>
      <c r="G66" s="67" t="s">
        <v>17</v>
      </c>
    </row>
    <row r="67" spans="1:7" x14ac:dyDescent="0.25">
      <c r="A67" s="66">
        <v>44260</v>
      </c>
      <c r="B67" s="67" t="s">
        <v>126</v>
      </c>
      <c r="C67" s="67" t="s">
        <v>123</v>
      </c>
      <c r="D67" s="67" t="s">
        <v>217</v>
      </c>
      <c r="E67" s="67" t="s">
        <v>162</v>
      </c>
      <c r="F67" s="67" t="s">
        <v>48</v>
      </c>
      <c r="G67" s="67" t="s">
        <v>17</v>
      </c>
    </row>
    <row r="68" spans="1:7" x14ac:dyDescent="0.25">
      <c r="A68" s="66">
        <v>44260</v>
      </c>
      <c r="B68" s="67" t="s">
        <v>44</v>
      </c>
      <c r="C68" s="67" t="s">
        <v>128</v>
      </c>
      <c r="D68" s="67" t="s">
        <v>217</v>
      </c>
      <c r="E68" s="67" t="s">
        <v>155</v>
      </c>
      <c r="F68" s="67" t="s">
        <v>48</v>
      </c>
      <c r="G68" s="67" t="s">
        <v>17</v>
      </c>
    </row>
    <row r="69" spans="1:7" x14ac:dyDescent="0.25">
      <c r="A69" s="66">
        <v>44260</v>
      </c>
      <c r="B69" s="67" t="s">
        <v>44</v>
      </c>
      <c r="C69" s="67" t="s">
        <v>128</v>
      </c>
      <c r="D69" s="67" t="s">
        <v>217</v>
      </c>
      <c r="E69" s="67" t="s">
        <v>156</v>
      </c>
      <c r="F69" s="67" t="s">
        <v>48</v>
      </c>
      <c r="G69" s="67" t="s">
        <v>17</v>
      </c>
    </row>
    <row r="70" spans="1:7" x14ac:dyDescent="0.25">
      <c r="A70" s="66">
        <v>44263</v>
      </c>
      <c r="B70" s="67" t="s">
        <v>42</v>
      </c>
      <c r="C70" s="67" t="s">
        <v>128</v>
      </c>
      <c r="D70" s="67" t="s">
        <v>217</v>
      </c>
      <c r="E70" s="67" t="s">
        <v>158</v>
      </c>
      <c r="F70" s="67" t="s">
        <v>48</v>
      </c>
      <c r="G70" s="67" t="s">
        <v>17</v>
      </c>
    </row>
    <row r="71" spans="1:7" x14ac:dyDescent="0.25">
      <c r="A71" s="66">
        <v>44263</v>
      </c>
      <c r="B71" s="67" t="s">
        <v>126</v>
      </c>
      <c r="C71" s="67" t="s">
        <v>137</v>
      </c>
      <c r="D71" s="67" t="s">
        <v>136</v>
      </c>
      <c r="E71" s="67" t="s">
        <v>211</v>
      </c>
      <c r="F71" s="67" t="s">
        <v>48</v>
      </c>
      <c r="G71" s="67" t="s">
        <v>138</v>
      </c>
    </row>
    <row r="72" spans="1:7" x14ac:dyDescent="0.25">
      <c r="A72" s="66">
        <v>44263</v>
      </c>
      <c r="B72" s="67" t="s">
        <v>126</v>
      </c>
      <c r="C72" s="67" t="s">
        <v>123</v>
      </c>
      <c r="D72" s="67" t="s">
        <v>217</v>
      </c>
      <c r="E72" s="67" t="s">
        <v>191</v>
      </c>
      <c r="F72" s="67" t="s">
        <v>48</v>
      </c>
      <c r="G72" s="67" t="s">
        <v>17</v>
      </c>
    </row>
    <row r="73" spans="1:7" x14ac:dyDescent="0.25">
      <c r="A73" s="66">
        <v>44263</v>
      </c>
      <c r="B73" s="67" t="s">
        <v>44</v>
      </c>
      <c r="C73" s="67" t="s">
        <v>157</v>
      </c>
      <c r="D73" s="67" t="s">
        <v>217</v>
      </c>
      <c r="E73" s="67" t="s">
        <v>163</v>
      </c>
      <c r="F73" s="67" t="s">
        <v>48</v>
      </c>
      <c r="G73" s="67" t="s">
        <v>24</v>
      </c>
    </row>
    <row r="74" spans="1:7" x14ac:dyDescent="0.25">
      <c r="A74" s="66">
        <v>44263</v>
      </c>
      <c r="B74" s="67" t="s">
        <v>44</v>
      </c>
      <c r="C74" s="67" t="s">
        <v>134</v>
      </c>
      <c r="D74" s="67" t="s">
        <v>136</v>
      </c>
      <c r="E74" s="67" t="s">
        <v>211</v>
      </c>
      <c r="F74" s="67" t="s">
        <v>48</v>
      </c>
      <c r="G74" s="67" t="s">
        <v>24</v>
      </c>
    </row>
    <row r="75" spans="1:7" x14ac:dyDescent="0.25">
      <c r="A75" s="66">
        <v>44264</v>
      </c>
      <c r="B75" s="67" t="s">
        <v>126</v>
      </c>
      <c r="C75" s="67" t="s">
        <v>137</v>
      </c>
      <c r="D75" s="67" t="s">
        <v>136</v>
      </c>
      <c r="E75" s="67" t="s">
        <v>212</v>
      </c>
      <c r="F75" s="67" t="s">
        <v>48</v>
      </c>
      <c r="G75" s="67" t="s">
        <v>138</v>
      </c>
    </row>
    <row r="76" spans="1:7" x14ac:dyDescent="0.25">
      <c r="A76" s="66">
        <v>44264</v>
      </c>
      <c r="B76" s="67" t="s">
        <v>44</v>
      </c>
      <c r="C76" s="67" t="s">
        <v>134</v>
      </c>
      <c r="D76" s="67" t="s">
        <v>136</v>
      </c>
      <c r="E76" s="67" t="s">
        <v>212</v>
      </c>
      <c r="F76" s="67" t="s">
        <v>48</v>
      </c>
      <c r="G76" s="67" t="s">
        <v>24</v>
      </c>
    </row>
    <row r="77" spans="1:7" x14ac:dyDescent="0.25">
      <c r="A77" s="66">
        <v>44265</v>
      </c>
      <c r="B77" s="67" t="s">
        <v>42</v>
      </c>
      <c r="C77" s="67" t="s">
        <v>128</v>
      </c>
      <c r="D77" s="67" t="s">
        <v>217</v>
      </c>
      <c r="E77" s="67" t="s">
        <v>192</v>
      </c>
      <c r="F77" s="67" t="s">
        <v>48</v>
      </c>
      <c r="G77" s="67" t="s">
        <v>17</v>
      </c>
    </row>
    <row r="78" spans="1:7" x14ac:dyDescent="0.25">
      <c r="A78" s="66">
        <v>44265</v>
      </c>
      <c r="B78" s="67" t="s">
        <v>126</v>
      </c>
      <c r="C78" s="67" t="s">
        <v>123</v>
      </c>
      <c r="D78" s="67" t="s">
        <v>217</v>
      </c>
      <c r="E78" s="67" t="s">
        <v>193</v>
      </c>
      <c r="F78" s="67" t="s">
        <v>48</v>
      </c>
      <c r="G78" s="67" t="s">
        <v>17</v>
      </c>
    </row>
    <row r="79" spans="1:7" x14ac:dyDescent="0.25">
      <c r="A79" s="66">
        <v>44265</v>
      </c>
      <c r="B79" s="67" t="s">
        <v>44</v>
      </c>
      <c r="C79" s="67" t="s">
        <v>134</v>
      </c>
      <c r="D79" s="67" t="s">
        <v>217</v>
      </c>
      <c r="E79" s="67" t="s">
        <v>213</v>
      </c>
      <c r="F79" s="67" t="s">
        <v>48</v>
      </c>
      <c r="G79" s="67" t="s">
        <v>24</v>
      </c>
    </row>
    <row r="80" spans="1:7" x14ac:dyDescent="0.25">
      <c r="A80" s="66">
        <v>44266</v>
      </c>
      <c r="B80" s="67" t="s">
        <v>44</v>
      </c>
      <c r="C80" s="67" t="s">
        <v>134</v>
      </c>
      <c r="D80" s="67" t="s">
        <v>217</v>
      </c>
      <c r="E80" s="67" t="s">
        <v>214</v>
      </c>
      <c r="F80" s="67" t="s">
        <v>48</v>
      </c>
      <c r="G80" s="67" t="s">
        <v>24</v>
      </c>
    </row>
    <row r="81" spans="1:7" x14ac:dyDescent="0.25">
      <c r="A81" s="66">
        <v>44267</v>
      </c>
      <c r="B81" s="67" t="s">
        <v>126</v>
      </c>
      <c r="C81" s="67" t="s">
        <v>123</v>
      </c>
      <c r="D81" s="67" t="s">
        <v>217</v>
      </c>
      <c r="E81" s="67" t="s">
        <v>197</v>
      </c>
      <c r="F81" s="67" t="s">
        <v>48</v>
      </c>
      <c r="G81" s="67" t="s">
        <v>24</v>
      </c>
    </row>
    <row r="82" spans="1:7" x14ac:dyDescent="0.25">
      <c r="A82" s="66">
        <v>44267</v>
      </c>
      <c r="B82" s="67" t="s">
        <v>44</v>
      </c>
      <c r="C82" s="67" t="s">
        <v>128</v>
      </c>
      <c r="D82" s="67" t="s">
        <v>217</v>
      </c>
      <c r="E82" s="67" t="s">
        <v>196</v>
      </c>
      <c r="F82" s="67" t="s">
        <v>48</v>
      </c>
      <c r="G82" s="67" t="s">
        <v>24</v>
      </c>
    </row>
    <row r="83" spans="1:7" x14ac:dyDescent="0.25">
      <c r="A83" s="66">
        <v>44270</v>
      </c>
      <c r="B83" s="67" t="s">
        <v>42</v>
      </c>
      <c r="C83" s="67" t="s">
        <v>128</v>
      </c>
      <c r="D83" s="67" t="s">
        <v>217</v>
      </c>
      <c r="E83" s="67" t="s">
        <v>159</v>
      </c>
      <c r="F83" s="67" t="s">
        <v>48</v>
      </c>
      <c r="G83" s="67" t="s">
        <v>17</v>
      </c>
    </row>
    <row r="84" spans="1:7" x14ac:dyDescent="0.25">
      <c r="A84" s="66">
        <v>44270</v>
      </c>
      <c r="B84" s="67" t="s">
        <v>126</v>
      </c>
      <c r="C84" s="67" t="s">
        <v>123</v>
      </c>
      <c r="D84" s="67" t="s">
        <v>217</v>
      </c>
      <c r="E84" s="67" t="s">
        <v>160</v>
      </c>
      <c r="F84" s="67" t="s">
        <v>48</v>
      </c>
      <c r="G84" s="67" t="s">
        <v>17</v>
      </c>
    </row>
    <row r="85" spans="1:7" x14ac:dyDescent="0.25">
      <c r="A85" s="66">
        <v>44270</v>
      </c>
      <c r="B85" s="67" t="s">
        <v>198</v>
      </c>
      <c r="C85" s="67" t="s">
        <v>143</v>
      </c>
      <c r="D85" s="67" t="s">
        <v>217</v>
      </c>
      <c r="E85" s="67" t="s">
        <v>199</v>
      </c>
      <c r="F85" s="67" t="s">
        <v>48</v>
      </c>
      <c r="G85" s="67" t="s">
        <v>20</v>
      </c>
    </row>
    <row r="86" spans="1:7" x14ac:dyDescent="0.25">
      <c r="A86" s="66">
        <v>44270</v>
      </c>
      <c r="B86" s="67" t="s">
        <v>198</v>
      </c>
      <c r="C86" s="67" t="s">
        <v>123</v>
      </c>
      <c r="D86" s="67" t="s">
        <v>217</v>
      </c>
      <c r="E86" s="67" t="s">
        <v>200</v>
      </c>
      <c r="F86" s="67" t="s">
        <v>48</v>
      </c>
      <c r="G86" s="67" t="s">
        <v>20</v>
      </c>
    </row>
    <row r="87" spans="1:7" x14ac:dyDescent="0.25">
      <c r="A87" s="66">
        <v>44286</v>
      </c>
      <c r="B87" s="67" t="s">
        <v>42</v>
      </c>
      <c r="C87" s="67" t="s">
        <v>143</v>
      </c>
      <c r="D87" s="67" t="s">
        <v>217</v>
      </c>
      <c r="E87" s="67" t="s">
        <v>201</v>
      </c>
      <c r="F87" s="67" t="s">
        <v>48</v>
      </c>
      <c r="G87" s="67" t="s">
        <v>20</v>
      </c>
    </row>
    <row r="88" spans="1:7" x14ac:dyDescent="0.25">
      <c r="A88" s="66">
        <v>44286</v>
      </c>
      <c r="B88" s="67" t="s">
        <v>42</v>
      </c>
      <c r="C88" s="67" t="s">
        <v>123</v>
      </c>
      <c r="D88" s="67" t="s">
        <v>217</v>
      </c>
      <c r="E88" s="67" t="s">
        <v>87</v>
      </c>
      <c r="F88" s="67" t="s">
        <v>48</v>
      </c>
      <c r="G88" s="67" t="s">
        <v>20</v>
      </c>
    </row>
    <row r="89" spans="1:7" x14ac:dyDescent="0.25">
      <c r="A89" s="66">
        <v>44302</v>
      </c>
      <c r="B89" s="67" t="s">
        <v>42</v>
      </c>
      <c r="C89" s="67" t="s">
        <v>143</v>
      </c>
      <c r="D89" s="67" t="s">
        <v>217</v>
      </c>
      <c r="E89" s="67" t="s">
        <v>202</v>
      </c>
      <c r="F89" s="67" t="s">
        <v>48</v>
      </c>
      <c r="G89" s="67" t="s">
        <v>20</v>
      </c>
    </row>
    <row r="90" spans="1:7" x14ac:dyDescent="0.25">
      <c r="A90" s="66">
        <v>44302</v>
      </c>
      <c r="B90" s="67" t="s">
        <v>42</v>
      </c>
      <c r="C90" s="67" t="s">
        <v>123</v>
      </c>
      <c r="D90" s="67" t="s">
        <v>217</v>
      </c>
      <c r="E90" s="67" t="s">
        <v>88</v>
      </c>
      <c r="F90" s="67" t="s">
        <v>48</v>
      </c>
      <c r="G90" s="67" t="s">
        <v>20</v>
      </c>
    </row>
    <row r="91" spans="1:7" x14ac:dyDescent="0.25">
      <c r="A91" s="66">
        <v>44328</v>
      </c>
      <c r="B91" s="67" t="s">
        <v>42</v>
      </c>
      <c r="C91" s="67" t="s">
        <v>143</v>
      </c>
      <c r="D91" s="67" t="s">
        <v>217</v>
      </c>
      <c r="E91" s="67" t="s">
        <v>203</v>
      </c>
      <c r="F91" s="67" t="s">
        <v>48</v>
      </c>
      <c r="G91" s="67" t="s">
        <v>20</v>
      </c>
    </row>
    <row r="92" spans="1:7" x14ac:dyDescent="0.25">
      <c r="A92" s="66">
        <v>44328</v>
      </c>
      <c r="B92" s="67" t="s">
        <v>42</v>
      </c>
      <c r="C92" s="67" t="s">
        <v>123</v>
      </c>
      <c r="D92" s="67" t="s">
        <v>217</v>
      </c>
      <c r="E92" s="67" t="s">
        <v>89</v>
      </c>
      <c r="F92" s="67" t="s">
        <v>48</v>
      </c>
      <c r="G92" s="67" t="s">
        <v>20</v>
      </c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50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96"/>
  <sheetViews>
    <sheetView showGridLines="0" view="pageLayout" zoomScaleNormal="100" workbookViewId="0">
      <selection activeCell="F3" sqref="F3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58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44256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44256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44266</v>
      </c>
      <c r="B9" s="67" t="s">
        <v>42</v>
      </c>
      <c r="C9" s="67" t="s">
        <v>128</v>
      </c>
      <c r="D9" s="67" t="s">
        <v>217</v>
      </c>
      <c r="E9" s="67" t="s">
        <v>127</v>
      </c>
      <c r="F9" s="67" t="s">
        <v>48</v>
      </c>
      <c r="G9" s="67" t="s">
        <v>17</v>
      </c>
    </row>
    <row r="10" spans="1:7" x14ac:dyDescent="0.25">
      <c r="A10" s="66">
        <v>44266</v>
      </c>
      <c r="B10" s="67" t="s">
        <v>43</v>
      </c>
      <c r="C10" s="67" t="s">
        <v>125</v>
      </c>
      <c r="D10" s="67" t="s">
        <v>217</v>
      </c>
      <c r="E10" s="67" t="s">
        <v>168</v>
      </c>
      <c r="F10" s="67" t="s">
        <v>49</v>
      </c>
      <c r="G10" s="67" t="s">
        <v>22</v>
      </c>
    </row>
    <row r="11" spans="1:7" x14ac:dyDescent="0.25">
      <c r="A11" s="66">
        <v>44270</v>
      </c>
      <c r="B11" s="67" t="s">
        <v>42</v>
      </c>
      <c r="C11" s="67" t="s">
        <v>121</v>
      </c>
      <c r="D11" s="67" t="s">
        <v>217</v>
      </c>
      <c r="E11" s="67" t="s">
        <v>130</v>
      </c>
      <c r="F11" s="67" t="s">
        <v>47</v>
      </c>
      <c r="G11" s="67" t="s">
        <v>17</v>
      </c>
    </row>
    <row r="12" spans="1:7" x14ac:dyDescent="0.25">
      <c r="A12" s="66">
        <v>44270</v>
      </c>
      <c r="B12" s="67" t="s">
        <v>42</v>
      </c>
      <c r="C12" s="67" t="s">
        <v>123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44271</v>
      </c>
      <c r="B13" s="67" t="s">
        <v>44</v>
      </c>
      <c r="C13" s="67" t="s">
        <v>134</v>
      </c>
      <c r="D13" s="67" t="s">
        <v>217</v>
      </c>
      <c r="E13" s="67" t="s">
        <v>133</v>
      </c>
      <c r="F13" s="67" t="s">
        <v>49</v>
      </c>
      <c r="G13" s="67" t="s">
        <v>22</v>
      </c>
    </row>
    <row r="14" spans="1:7" x14ac:dyDescent="0.25">
      <c r="A14" s="66">
        <v>44277</v>
      </c>
      <c r="B14" s="67" t="s">
        <v>42</v>
      </c>
      <c r="C14" s="67" t="s">
        <v>125</v>
      </c>
      <c r="D14" s="67" t="s">
        <v>217</v>
      </c>
      <c r="E14" s="67" t="s">
        <v>169</v>
      </c>
      <c r="F14" s="67" t="s">
        <v>49</v>
      </c>
      <c r="G14" s="67" t="s">
        <v>22</v>
      </c>
    </row>
    <row r="15" spans="1:7" x14ac:dyDescent="0.25">
      <c r="A15" s="66">
        <v>44277</v>
      </c>
      <c r="B15" s="67" t="s">
        <v>42</v>
      </c>
      <c r="C15" s="67" t="s">
        <v>123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44278</v>
      </c>
      <c r="B16" s="67" t="s">
        <v>42</v>
      </c>
      <c r="C16" s="67" t="s">
        <v>170</v>
      </c>
      <c r="D16" s="67" t="s">
        <v>217</v>
      </c>
      <c r="E16" s="67" t="s">
        <v>177</v>
      </c>
      <c r="F16" s="67" t="s">
        <v>119</v>
      </c>
      <c r="G16" s="67" t="s">
        <v>18</v>
      </c>
    </row>
    <row r="17" spans="1:7" x14ac:dyDescent="0.25">
      <c r="A17" s="66">
        <v>44278</v>
      </c>
      <c r="B17" s="67" t="s">
        <v>42</v>
      </c>
      <c r="C17" s="67" t="s">
        <v>170</v>
      </c>
      <c r="D17" s="67" t="s">
        <v>217</v>
      </c>
      <c r="E17" s="67" t="s">
        <v>176</v>
      </c>
      <c r="F17" s="67" t="s">
        <v>150</v>
      </c>
      <c r="G17" s="67" t="s">
        <v>18</v>
      </c>
    </row>
    <row r="18" spans="1:7" x14ac:dyDescent="0.25">
      <c r="A18" s="66">
        <v>44278</v>
      </c>
      <c r="B18" s="67" t="s">
        <v>126</v>
      </c>
      <c r="C18" s="67" t="s">
        <v>148</v>
      </c>
      <c r="D18" s="67" t="s">
        <v>217</v>
      </c>
      <c r="E18" s="67" t="s">
        <v>178</v>
      </c>
      <c r="F18" s="67" t="s">
        <v>119</v>
      </c>
      <c r="G18" s="67" t="s">
        <v>18</v>
      </c>
    </row>
    <row r="19" spans="1:7" x14ac:dyDescent="0.25">
      <c r="A19" s="66">
        <v>44278</v>
      </c>
      <c r="B19" s="67" t="s">
        <v>126</v>
      </c>
      <c r="C19" s="67" t="s">
        <v>148</v>
      </c>
      <c r="D19" s="67" t="s">
        <v>217</v>
      </c>
      <c r="E19" s="67" t="s">
        <v>176</v>
      </c>
      <c r="F19" s="67" t="s">
        <v>150</v>
      </c>
      <c r="G19" s="67" t="s">
        <v>18</v>
      </c>
    </row>
    <row r="20" spans="1:7" x14ac:dyDescent="0.25">
      <c r="A20" s="66">
        <v>44278</v>
      </c>
      <c r="B20" s="67" t="s">
        <v>126</v>
      </c>
      <c r="C20" s="67" t="s">
        <v>123</v>
      </c>
      <c r="D20" s="67" t="s">
        <v>217</v>
      </c>
      <c r="E20" s="67" t="s">
        <v>178</v>
      </c>
      <c r="F20" s="67" t="s">
        <v>119</v>
      </c>
      <c r="G20" s="67" t="s">
        <v>18</v>
      </c>
    </row>
    <row r="21" spans="1:7" x14ac:dyDescent="0.25">
      <c r="A21" s="66">
        <v>44278</v>
      </c>
      <c r="B21" s="67" t="s">
        <v>126</v>
      </c>
      <c r="C21" s="67" t="s">
        <v>123</v>
      </c>
      <c r="D21" s="67" t="s">
        <v>217</v>
      </c>
      <c r="E21" s="67" t="s">
        <v>176</v>
      </c>
      <c r="F21" s="67" t="s">
        <v>150</v>
      </c>
      <c r="G21" s="67" t="s">
        <v>18</v>
      </c>
    </row>
    <row r="22" spans="1:7" x14ac:dyDescent="0.25">
      <c r="A22" s="66">
        <v>44279</v>
      </c>
      <c r="B22" s="67" t="s">
        <v>42</v>
      </c>
      <c r="C22" s="67" t="s">
        <v>123</v>
      </c>
      <c r="D22" s="67" t="s">
        <v>217</v>
      </c>
      <c r="E22" s="67" t="s">
        <v>204</v>
      </c>
      <c r="F22" s="67" t="s">
        <v>48</v>
      </c>
      <c r="G22" s="67" t="s">
        <v>20</v>
      </c>
    </row>
    <row r="23" spans="1:7" x14ac:dyDescent="0.25">
      <c r="A23" s="66">
        <v>44279</v>
      </c>
      <c r="B23" s="67" t="s">
        <v>126</v>
      </c>
      <c r="C23" s="67" t="s">
        <v>143</v>
      </c>
      <c r="D23" s="67" t="s">
        <v>217</v>
      </c>
      <c r="E23" s="67" t="s">
        <v>205</v>
      </c>
      <c r="F23" s="67" t="s">
        <v>48</v>
      </c>
      <c r="G23" s="67" t="s">
        <v>20</v>
      </c>
    </row>
    <row r="24" spans="1:7" x14ac:dyDescent="0.25">
      <c r="A24" s="66">
        <v>44280</v>
      </c>
      <c r="B24" s="67" t="s">
        <v>42</v>
      </c>
      <c r="C24" s="67" t="s">
        <v>148</v>
      </c>
      <c r="D24" s="67" t="s">
        <v>217</v>
      </c>
      <c r="E24" s="67" t="s">
        <v>166</v>
      </c>
      <c r="F24" s="67" t="s">
        <v>119</v>
      </c>
      <c r="G24" s="67" t="s">
        <v>18</v>
      </c>
    </row>
    <row r="25" spans="1:7" x14ac:dyDescent="0.25">
      <c r="A25" s="66">
        <v>44280</v>
      </c>
      <c r="B25" s="67" t="s">
        <v>42</v>
      </c>
      <c r="C25" s="67" t="s">
        <v>128</v>
      </c>
      <c r="D25" s="67" t="s">
        <v>217</v>
      </c>
      <c r="E25" s="67" t="s">
        <v>135</v>
      </c>
      <c r="F25" s="67" t="s">
        <v>48</v>
      </c>
      <c r="G25" s="67" t="s">
        <v>17</v>
      </c>
    </row>
    <row r="26" spans="1:7" x14ac:dyDescent="0.25">
      <c r="A26" s="66">
        <v>44280</v>
      </c>
      <c r="B26" s="67" t="s">
        <v>42</v>
      </c>
      <c r="C26" s="67" t="s">
        <v>123</v>
      </c>
      <c r="D26" s="67" t="s">
        <v>217</v>
      </c>
      <c r="E26" s="67" t="s">
        <v>179</v>
      </c>
      <c r="F26" s="67" t="s">
        <v>150</v>
      </c>
      <c r="G26" s="67" t="s">
        <v>18</v>
      </c>
    </row>
    <row r="27" spans="1:7" x14ac:dyDescent="0.25">
      <c r="A27" s="66">
        <v>44280</v>
      </c>
      <c r="B27" s="67" t="s">
        <v>42</v>
      </c>
      <c r="C27" s="67" t="s">
        <v>123</v>
      </c>
      <c r="D27" s="67" t="s">
        <v>217</v>
      </c>
      <c r="E27" s="67" t="s">
        <v>144</v>
      </c>
      <c r="F27" s="67" t="s">
        <v>48</v>
      </c>
      <c r="G27" s="67" t="s">
        <v>19</v>
      </c>
    </row>
    <row r="28" spans="1:7" x14ac:dyDescent="0.25">
      <c r="A28" s="66">
        <v>44280</v>
      </c>
      <c r="B28" s="67" t="s">
        <v>126</v>
      </c>
      <c r="C28" s="67" t="s">
        <v>148</v>
      </c>
      <c r="D28" s="67" t="s">
        <v>217</v>
      </c>
      <c r="E28" s="67" t="s">
        <v>180</v>
      </c>
      <c r="F28" s="67" t="s">
        <v>150</v>
      </c>
      <c r="G28" s="67" t="s">
        <v>18</v>
      </c>
    </row>
    <row r="29" spans="1:7" x14ac:dyDescent="0.25">
      <c r="A29" s="66">
        <v>44281</v>
      </c>
      <c r="B29" s="67" t="s">
        <v>42</v>
      </c>
      <c r="C29" s="67" t="s">
        <v>128</v>
      </c>
      <c r="D29" s="67" t="s">
        <v>136</v>
      </c>
      <c r="E29" s="67" t="s">
        <v>171</v>
      </c>
      <c r="F29" s="67" t="s">
        <v>48</v>
      </c>
      <c r="G29" s="67" t="s">
        <v>17</v>
      </c>
    </row>
    <row r="30" spans="1:7" x14ac:dyDescent="0.25">
      <c r="A30" s="66">
        <v>44281</v>
      </c>
      <c r="B30" s="67" t="s">
        <v>126</v>
      </c>
      <c r="C30" s="67" t="s">
        <v>137</v>
      </c>
      <c r="D30" s="67" t="s">
        <v>136</v>
      </c>
      <c r="E30" s="67" t="s">
        <v>171</v>
      </c>
      <c r="F30" s="67" t="s">
        <v>48</v>
      </c>
      <c r="G30" s="67" t="s">
        <v>138</v>
      </c>
    </row>
    <row r="31" spans="1:7" x14ac:dyDescent="0.25">
      <c r="A31" s="66">
        <v>44281</v>
      </c>
      <c r="B31" s="67" t="s">
        <v>126</v>
      </c>
      <c r="C31" s="67" t="s">
        <v>134</v>
      </c>
      <c r="D31" s="67" t="s">
        <v>217</v>
      </c>
      <c r="E31" s="67" t="s">
        <v>145</v>
      </c>
      <c r="F31" s="67" t="s">
        <v>48</v>
      </c>
      <c r="G31" s="67" t="s">
        <v>19</v>
      </c>
    </row>
    <row r="32" spans="1:7" x14ac:dyDescent="0.25">
      <c r="A32" s="66">
        <v>44284</v>
      </c>
      <c r="B32" s="67" t="s">
        <v>42</v>
      </c>
      <c r="C32" s="67" t="s">
        <v>128</v>
      </c>
      <c r="D32" s="67" t="s">
        <v>136</v>
      </c>
      <c r="E32" s="67" t="s">
        <v>206</v>
      </c>
      <c r="F32" s="67" t="s">
        <v>48</v>
      </c>
      <c r="G32" s="67" t="s">
        <v>17</v>
      </c>
    </row>
    <row r="33" spans="1:7" x14ac:dyDescent="0.25">
      <c r="A33" s="66">
        <v>44284</v>
      </c>
      <c r="B33" s="67" t="s">
        <v>42</v>
      </c>
      <c r="C33" s="67" t="s">
        <v>128</v>
      </c>
      <c r="D33" s="67" t="s">
        <v>217</v>
      </c>
      <c r="E33" s="67" t="s">
        <v>141</v>
      </c>
      <c r="F33" s="67" t="s">
        <v>48</v>
      </c>
      <c r="G33" s="67" t="s">
        <v>17</v>
      </c>
    </row>
    <row r="34" spans="1:7" x14ac:dyDescent="0.25">
      <c r="A34" s="66">
        <v>44284</v>
      </c>
      <c r="B34" s="67" t="s">
        <v>42</v>
      </c>
      <c r="C34" s="67" t="s">
        <v>128</v>
      </c>
      <c r="D34" s="67" t="s">
        <v>217</v>
      </c>
      <c r="E34" s="67" t="s">
        <v>139</v>
      </c>
      <c r="F34" s="67" t="s">
        <v>48</v>
      </c>
      <c r="G34" s="67" t="s">
        <v>17</v>
      </c>
    </row>
    <row r="35" spans="1:7" x14ac:dyDescent="0.25">
      <c r="A35" s="66">
        <v>44284</v>
      </c>
      <c r="B35" s="67" t="s">
        <v>42</v>
      </c>
      <c r="C35" s="67" t="s">
        <v>123</v>
      </c>
      <c r="D35" s="67" t="s">
        <v>217</v>
      </c>
      <c r="E35" s="67" t="s">
        <v>181</v>
      </c>
      <c r="F35" s="67" t="s">
        <v>49</v>
      </c>
      <c r="G35" s="67" t="s">
        <v>22</v>
      </c>
    </row>
    <row r="36" spans="1:7" x14ac:dyDescent="0.25">
      <c r="A36" s="66">
        <v>44284</v>
      </c>
      <c r="B36" s="67" t="s">
        <v>126</v>
      </c>
      <c r="C36" s="67" t="s">
        <v>137</v>
      </c>
      <c r="D36" s="67" t="s">
        <v>217</v>
      </c>
      <c r="E36" s="67" t="s">
        <v>207</v>
      </c>
      <c r="F36" s="67" t="s">
        <v>48</v>
      </c>
      <c r="G36" s="67" t="s">
        <v>138</v>
      </c>
    </row>
    <row r="37" spans="1:7" x14ac:dyDescent="0.25">
      <c r="A37" s="66">
        <v>44284</v>
      </c>
      <c r="B37" s="67" t="s">
        <v>126</v>
      </c>
      <c r="C37" s="67" t="s">
        <v>134</v>
      </c>
      <c r="D37" s="67" t="s">
        <v>217</v>
      </c>
      <c r="E37" s="67" t="s">
        <v>182</v>
      </c>
      <c r="F37" s="67" t="s">
        <v>49</v>
      </c>
      <c r="G37" s="67" t="s">
        <v>22</v>
      </c>
    </row>
    <row r="38" spans="1:7" x14ac:dyDescent="0.25">
      <c r="A38" s="66">
        <v>44284</v>
      </c>
      <c r="B38" s="67" t="s">
        <v>126</v>
      </c>
      <c r="C38" s="67" t="s">
        <v>123</v>
      </c>
      <c r="D38" s="67" t="s">
        <v>217</v>
      </c>
      <c r="E38" s="67" t="s">
        <v>142</v>
      </c>
      <c r="F38" s="67" t="s">
        <v>48</v>
      </c>
      <c r="G38" s="67" t="s">
        <v>17</v>
      </c>
    </row>
    <row r="39" spans="1:7" x14ac:dyDescent="0.25">
      <c r="A39" s="66">
        <v>44284</v>
      </c>
      <c r="B39" s="67" t="s">
        <v>126</v>
      </c>
      <c r="C39" s="67" t="s">
        <v>123</v>
      </c>
      <c r="D39" s="67" t="s">
        <v>217</v>
      </c>
      <c r="E39" s="67" t="s">
        <v>140</v>
      </c>
      <c r="F39" s="67" t="s">
        <v>48</v>
      </c>
      <c r="G39" s="67" t="s">
        <v>17</v>
      </c>
    </row>
    <row r="40" spans="1:7" x14ac:dyDescent="0.25">
      <c r="A40" s="66">
        <v>44284</v>
      </c>
      <c r="B40" s="67" t="s">
        <v>44</v>
      </c>
      <c r="C40" s="67" t="s">
        <v>134</v>
      </c>
      <c r="D40" s="67" t="s">
        <v>217</v>
      </c>
      <c r="E40" s="67" t="s">
        <v>165</v>
      </c>
      <c r="F40" s="67" t="s">
        <v>48</v>
      </c>
      <c r="G40" s="67" t="s">
        <v>19</v>
      </c>
    </row>
    <row r="41" spans="1:7" x14ac:dyDescent="0.25">
      <c r="A41" s="66">
        <v>44285</v>
      </c>
      <c r="B41" s="67" t="s">
        <v>42</v>
      </c>
      <c r="C41" s="67" t="s">
        <v>121</v>
      </c>
      <c r="D41" s="67" t="s">
        <v>217</v>
      </c>
      <c r="E41" s="67" t="s">
        <v>208</v>
      </c>
      <c r="F41" s="67" t="s">
        <v>48</v>
      </c>
      <c r="G41" s="67" t="s">
        <v>21</v>
      </c>
    </row>
    <row r="42" spans="1:7" x14ac:dyDescent="0.25">
      <c r="A42" s="66">
        <v>44285</v>
      </c>
      <c r="B42" s="67" t="s">
        <v>42</v>
      </c>
      <c r="C42" s="67" t="s">
        <v>128</v>
      </c>
      <c r="D42" s="67" t="s">
        <v>217</v>
      </c>
      <c r="E42" s="67" t="s">
        <v>146</v>
      </c>
      <c r="F42" s="67" t="s">
        <v>48</v>
      </c>
      <c r="G42" s="67" t="s">
        <v>17</v>
      </c>
    </row>
    <row r="43" spans="1:7" x14ac:dyDescent="0.25">
      <c r="A43" s="66">
        <v>44285</v>
      </c>
      <c r="B43" s="67" t="s">
        <v>42</v>
      </c>
      <c r="C43" s="67" t="s">
        <v>123</v>
      </c>
      <c r="D43" s="67" t="s">
        <v>217</v>
      </c>
      <c r="E43" s="67" t="s">
        <v>208</v>
      </c>
      <c r="F43" s="67" t="s">
        <v>48</v>
      </c>
      <c r="G43" s="67" t="s">
        <v>21</v>
      </c>
    </row>
    <row r="44" spans="1:7" x14ac:dyDescent="0.25">
      <c r="A44" s="66">
        <v>44285</v>
      </c>
      <c r="B44" s="67" t="s">
        <v>126</v>
      </c>
      <c r="C44" s="67" t="s">
        <v>123</v>
      </c>
      <c r="D44" s="67" t="s">
        <v>217</v>
      </c>
      <c r="E44" s="67" t="s">
        <v>147</v>
      </c>
      <c r="F44" s="67" t="s">
        <v>48</v>
      </c>
      <c r="G44" s="67" t="s">
        <v>17</v>
      </c>
    </row>
    <row r="45" spans="1:7" x14ac:dyDescent="0.25">
      <c r="A45" s="66">
        <v>44285</v>
      </c>
      <c r="B45" s="67" t="s">
        <v>44</v>
      </c>
      <c r="C45" s="67" t="s">
        <v>134</v>
      </c>
      <c r="D45" s="67" t="s">
        <v>217</v>
      </c>
      <c r="E45" s="67" t="s">
        <v>174</v>
      </c>
      <c r="F45" s="67" t="s">
        <v>48</v>
      </c>
      <c r="G45" s="67" t="s">
        <v>19</v>
      </c>
    </row>
    <row r="46" spans="1:7" x14ac:dyDescent="0.25">
      <c r="A46" s="66">
        <v>44286</v>
      </c>
      <c r="B46" s="67" t="s">
        <v>42</v>
      </c>
      <c r="C46" s="67" t="s">
        <v>123</v>
      </c>
      <c r="D46" s="67" t="s">
        <v>217</v>
      </c>
      <c r="E46" s="67" t="s">
        <v>172</v>
      </c>
      <c r="F46" s="67" t="s">
        <v>119</v>
      </c>
      <c r="G46" s="67" t="s">
        <v>18</v>
      </c>
    </row>
    <row r="47" spans="1:7" x14ac:dyDescent="0.25">
      <c r="A47" s="66">
        <v>44286</v>
      </c>
      <c r="B47" s="67" t="s">
        <v>126</v>
      </c>
      <c r="C47" s="67" t="s">
        <v>148</v>
      </c>
      <c r="D47" s="67" t="s">
        <v>217</v>
      </c>
      <c r="E47" s="67" t="s">
        <v>173</v>
      </c>
      <c r="F47" s="67" t="s">
        <v>119</v>
      </c>
      <c r="G47" s="67" t="s">
        <v>18</v>
      </c>
    </row>
    <row r="48" spans="1:7" x14ac:dyDescent="0.25">
      <c r="A48" s="66">
        <v>44292</v>
      </c>
      <c r="B48" s="67" t="s">
        <v>42</v>
      </c>
      <c r="C48" s="67" t="s">
        <v>157</v>
      </c>
      <c r="D48" s="67" t="s">
        <v>217</v>
      </c>
      <c r="E48" s="67" t="s">
        <v>209</v>
      </c>
      <c r="F48" s="67" t="s">
        <v>48</v>
      </c>
      <c r="G48" s="67" t="s">
        <v>21</v>
      </c>
    </row>
    <row r="49" spans="1:7" x14ac:dyDescent="0.25">
      <c r="A49" s="66">
        <v>44292</v>
      </c>
      <c r="B49" s="67" t="s">
        <v>42</v>
      </c>
      <c r="C49" s="67" t="s">
        <v>134</v>
      </c>
      <c r="D49" s="67" t="s">
        <v>217</v>
      </c>
      <c r="E49" s="67" t="s">
        <v>184</v>
      </c>
      <c r="F49" s="67" t="s">
        <v>48</v>
      </c>
      <c r="G49" s="67" t="s">
        <v>18</v>
      </c>
    </row>
    <row r="50" spans="1:7" x14ac:dyDescent="0.25">
      <c r="A50" s="66">
        <v>44292</v>
      </c>
      <c r="B50" s="67" t="s">
        <v>42</v>
      </c>
      <c r="C50" s="67" t="s">
        <v>148</v>
      </c>
      <c r="D50" s="67" t="s">
        <v>217</v>
      </c>
      <c r="E50" s="67" t="s">
        <v>183</v>
      </c>
      <c r="F50" s="67" t="s">
        <v>48</v>
      </c>
      <c r="G50" s="67" t="s">
        <v>18</v>
      </c>
    </row>
    <row r="51" spans="1:7" x14ac:dyDescent="0.25">
      <c r="A51" s="66">
        <v>44292</v>
      </c>
      <c r="B51" s="67" t="s">
        <v>42</v>
      </c>
      <c r="C51" s="67" t="s">
        <v>128</v>
      </c>
      <c r="D51" s="67" t="s">
        <v>217</v>
      </c>
      <c r="E51" s="67" t="s">
        <v>210</v>
      </c>
      <c r="F51" s="67" t="s">
        <v>48</v>
      </c>
      <c r="G51" s="67" t="s">
        <v>17</v>
      </c>
    </row>
    <row r="52" spans="1:7" x14ac:dyDescent="0.25">
      <c r="A52" s="66">
        <v>44292</v>
      </c>
      <c r="B52" s="67" t="s">
        <v>126</v>
      </c>
      <c r="C52" s="67" t="s">
        <v>123</v>
      </c>
      <c r="D52" s="67" t="s">
        <v>217</v>
      </c>
      <c r="E52" s="67" t="s">
        <v>175</v>
      </c>
      <c r="F52" s="67" t="s">
        <v>48</v>
      </c>
      <c r="G52" s="67" t="s">
        <v>21</v>
      </c>
    </row>
    <row r="53" spans="1:7" x14ac:dyDescent="0.25">
      <c r="A53" s="66">
        <v>44294</v>
      </c>
      <c r="B53" s="67" t="s">
        <v>42</v>
      </c>
      <c r="C53" s="67" t="s">
        <v>134</v>
      </c>
      <c r="D53" s="67" t="s">
        <v>217</v>
      </c>
      <c r="E53" s="67" t="s">
        <v>185</v>
      </c>
      <c r="F53" s="67" t="s">
        <v>48</v>
      </c>
      <c r="G53" s="67" t="s">
        <v>22</v>
      </c>
    </row>
    <row r="54" spans="1:7" x14ac:dyDescent="0.25">
      <c r="A54" s="66">
        <v>44294</v>
      </c>
      <c r="B54" s="67" t="s">
        <v>42</v>
      </c>
      <c r="C54" s="67" t="s">
        <v>123</v>
      </c>
      <c r="D54" s="67" t="s">
        <v>217</v>
      </c>
      <c r="E54" s="67" t="s">
        <v>188</v>
      </c>
      <c r="F54" s="67" t="s">
        <v>150</v>
      </c>
      <c r="G54" s="67" t="s">
        <v>23</v>
      </c>
    </row>
    <row r="55" spans="1:7" x14ac:dyDescent="0.25">
      <c r="A55" s="66">
        <v>44294</v>
      </c>
      <c r="B55" s="67" t="s">
        <v>42</v>
      </c>
      <c r="C55" s="67" t="s">
        <v>123</v>
      </c>
      <c r="D55" s="67" t="s">
        <v>217</v>
      </c>
      <c r="E55" s="67" t="s">
        <v>186</v>
      </c>
      <c r="F55" s="67" t="s">
        <v>150</v>
      </c>
      <c r="G55" s="67" t="s">
        <v>23</v>
      </c>
    </row>
    <row r="56" spans="1:7" x14ac:dyDescent="0.25">
      <c r="A56" s="66">
        <v>44294</v>
      </c>
      <c r="B56" s="67" t="s">
        <v>126</v>
      </c>
      <c r="C56" s="67" t="s">
        <v>149</v>
      </c>
      <c r="D56" s="67" t="s">
        <v>217</v>
      </c>
      <c r="E56" s="67" t="s">
        <v>189</v>
      </c>
      <c r="F56" s="67" t="s">
        <v>150</v>
      </c>
      <c r="G56" s="67" t="s">
        <v>23</v>
      </c>
    </row>
    <row r="57" spans="1:7" x14ac:dyDescent="0.25">
      <c r="A57" s="66">
        <v>44294</v>
      </c>
      <c r="B57" s="67" t="s">
        <v>126</v>
      </c>
      <c r="C57" s="67" t="s">
        <v>149</v>
      </c>
      <c r="D57" s="67" t="s">
        <v>217</v>
      </c>
      <c r="E57" s="67" t="s">
        <v>187</v>
      </c>
      <c r="F57" s="67" t="s">
        <v>150</v>
      </c>
      <c r="G57" s="67" t="s">
        <v>23</v>
      </c>
    </row>
    <row r="58" spans="1:7" x14ac:dyDescent="0.25">
      <c r="A58" s="66">
        <v>44295</v>
      </c>
      <c r="B58" s="67" t="s">
        <v>42</v>
      </c>
      <c r="C58" s="67" t="s">
        <v>123</v>
      </c>
      <c r="D58" s="67" t="s">
        <v>217</v>
      </c>
      <c r="E58" s="67" t="s">
        <v>151</v>
      </c>
      <c r="F58" s="67" t="s">
        <v>48</v>
      </c>
      <c r="G58" s="67" t="s">
        <v>17</v>
      </c>
    </row>
    <row r="59" spans="1:7" x14ac:dyDescent="0.25">
      <c r="A59" s="66">
        <v>44298</v>
      </c>
      <c r="B59" s="67" t="s">
        <v>42</v>
      </c>
      <c r="C59" s="67" t="s">
        <v>157</v>
      </c>
      <c r="D59" s="67" t="s">
        <v>217</v>
      </c>
      <c r="E59" s="67" t="s">
        <v>190</v>
      </c>
      <c r="F59" s="67" t="s">
        <v>48</v>
      </c>
      <c r="G59" s="67" t="s">
        <v>23</v>
      </c>
    </row>
    <row r="60" spans="1:7" x14ac:dyDescent="0.25">
      <c r="A60" s="66">
        <v>44298</v>
      </c>
      <c r="B60" s="67" t="s">
        <v>42</v>
      </c>
      <c r="C60" s="67" t="s">
        <v>134</v>
      </c>
      <c r="D60" s="67" t="s">
        <v>217</v>
      </c>
      <c r="E60" s="67" t="s">
        <v>190</v>
      </c>
      <c r="F60" s="67" t="s">
        <v>48</v>
      </c>
      <c r="G60" s="67" t="s">
        <v>23</v>
      </c>
    </row>
    <row r="61" spans="1:7" x14ac:dyDescent="0.25">
      <c r="A61" s="66">
        <v>44298</v>
      </c>
      <c r="B61" s="67" t="s">
        <v>42</v>
      </c>
      <c r="C61" s="67" t="s">
        <v>148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44298</v>
      </c>
      <c r="B62" s="67" t="s">
        <v>42</v>
      </c>
      <c r="C62" s="67" t="s">
        <v>149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44298</v>
      </c>
      <c r="B63" s="67" t="s">
        <v>42</v>
      </c>
      <c r="C63" s="67" t="s">
        <v>123</v>
      </c>
      <c r="D63" s="67" t="s">
        <v>217</v>
      </c>
      <c r="E63" s="67" t="s">
        <v>190</v>
      </c>
      <c r="F63" s="67" t="s">
        <v>48</v>
      </c>
      <c r="G63" s="67" t="s">
        <v>23</v>
      </c>
    </row>
    <row r="64" spans="1:7" x14ac:dyDescent="0.25">
      <c r="A64" s="66">
        <v>44298</v>
      </c>
      <c r="B64" s="67" t="s">
        <v>42</v>
      </c>
      <c r="C64" s="67" t="s">
        <v>123</v>
      </c>
      <c r="D64" s="67" t="s">
        <v>217</v>
      </c>
      <c r="E64" s="67" t="s">
        <v>152</v>
      </c>
      <c r="F64" s="67" t="s">
        <v>48</v>
      </c>
      <c r="G64" s="67" t="s">
        <v>17</v>
      </c>
    </row>
    <row r="65" spans="1:7" x14ac:dyDescent="0.25">
      <c r="A65" s="66">
        <v>44298</v>
      </c>
      <c r="B65" s="67" t="s">
        <v>42</v>
      </c>
      <c r="C65" s="67" t="s">
        <v>123</v>
      </c>
      <c r="D65" s="67" t="s">
        <v>217</v>
      </c>
      <c r="E65" s="67" t="s">
        <v>153</v>
      </c>
      <c r="F65" s="67" t="s">
        <v>48</v>
      </c>
      <c r="G65" s="67" t="s">
        <v>17</v>
      </c>
    </row>
    <row r="66" spans="1:7" x14ac:dyDescent="0.25">
      <c r="A66" s="66">
        <v>44298</v>
      </c>
      <c r="B66" s="67" t="s">
        <v>126</v>
      </c>
      <c r="C66" s="67" t="s">
        <v>123</v>
      </c>
      <c r="D66" s="67" t="s">
        <v>217</v>
      </c>
      <c r="E66" s="67" t="s">
        <v>161</v>
      </c>
      <c r="F66" s="67" t="s">
        <v>48</v>
      </c>
      <c r="G66" s="67" t="s">
        <v>17</v>
      </c>
    </row>
    <row r="67" spans="1:7" x14ac:dyDescent="0.25">
      <c r="A67" s="66">
        <v>44298</v>
      </c>
      <c r="B67" s="67" t="s">
        <v>126</v>
      </c>
      <c r="C67" s="67" t="s">
        <v>123</v>
      </c>
      <c r="D67" s="67" t="s">
        <v>217</v>
      </c>
      <c r="E67" s="67" t="s">
        <v>162</v>
      </c>
      <c r="F67" s="67" t="s">
        <v>48</v>
      </c>
      <c r="G67" s="67" t="s">
        <v>17</v>
      </c>
    </row>
    <row r="68" spans="1:7" x14ac:dyDescent="0.25">
      <c r="A68" s="66">
        <v>44298</v>
      </c>
      <c r="B68" s="67" t="s">
        <v>44</v>
      </c>
      <c r="C68" s="67" t="s">
        <v>128</v>
      </c>
      <c r="D68" s="67" t="s">
        <v>217</v>
      </c>
      <c r="E68" s="67" t="s">
        <v>155</v>
      </c>
      <c r="F68" s="67" t="s">
        <v>48</v>
      </c>
      <c r="G68" s="67" t="s">
        <v>17</v>
      </c>
    </row>
    <row r="69" spans="1:7" x14ac:dyDescent="0.25">
      <c r="A69" s="66">
        <v>44298</v>
      </c>
      <c r="B69" s="67" t="s">
        <v>44</v>
      </c>
      <c r="C69" s="67" t="s">
        <v>128</v>
      </c>
      <c r="D69" s="67" t="s">
        <v>217</v>
      </c>
      <c r="E69" s="67" t="s">
        <v>156</v>
      </c>
      <c r="F69" s="67" t="s">
        <v>48</v>
      </c>
      <c r="G69" s="67" t="s">
        <v>17</v>
      </c>
    </row>
    <row r="70" spans="1:7" x14ac:dyDescent="0.25">
      <c r="A70" s="66">
        <v>44299</v>
      </c>
      <c r="B70" s="67" t="s">
        <v>42</v>
      </c>
      <c r="C70" s="67" t="s">
        <v>128</v>
      </c>
      <c r="D70" s="67" t="s">
        <v>217</v>
      </c>
      <c r="E70" s="67" t="s">
        <v>158</v>
      </c>
      <c r="F70" s="67" t="s">
        <v>48</v>
      </c>
      <c r="G70" s="67" t="s">
        <v>17</v>
      </c>
    </row>
    <row r="71" spans="1:7" x14ac:dyDescent="0.25">
      <c r="A71" s="66">
        <v>44299</v>
      </c>
      <c r="B71" s="67" t="s">
        <v>126</v>
      </c>
      <c r="C71" s="67" t="s">
        <v>137</v>
      </c>
      <c r="D71" s="67" t="s">
        <v>136</v>
      </c>
      <c r="E71" s="67" t="s">
        <v>211</v>
      </c>
      <c r="F71" s="67" t="s">
        <v>48</v>
      </c>
      <c r="G71" s="67" t="s">
        <v>138</v>
      </c>
    </row>
    <row r="72" spans="1:7" x14ac:dyDescent="0.25">
      <c r="A72" s="66">
        <v>44299</v>
      </c>
      <c r="B72" s="67" t="s">
        <v>126</v>
      </c>
      <c r="C72" s="67" t="s">
        <v>123</v>
      </c>
      <c r="D72" s="67" t="s">
        <v>217</v>
      </c>
      <c r="E72" s="67" t="s">
        <v>191</v>
      </c>
      <c r="F72" s="67" t="s">
        <v>48</v>
      </c>
      <c r="G72" s="67" t="s">
        <v>17</v>
      </c>
    </row>
    <row r="73" spans="1:7" x14ac:dyDescent="0.25">
      <c r="A73" s="66">
        <v>44299</v>
      </c>
      <c r="B73" s="67" t="s">
        <v>44</v>
      </c>
      <c r="C73" s="67" t="s">
        <v>157</v>
      </c>
      <c r="D73" s="67" t="s">
        <v>217</v>
      </c>
      <c r="E73" s="67" t="s">
        <v>163</v>
      </c>
      <c r="F73" s="67" t="s">
        <v>48</v>
      </c>
      <c r="G73" s="67" t="s">
        <v>24</v>
      </c>
    </row>
    <row r="74" spans="1:7" x14ac:dyDescent="0.25">
      <c r="A74" s="66">
        <v>44299</v>
      </c>
      <c r="B74" s="67" t="s">
        <v>44</v>
      </c>
      <c r="C74" s="67" t="s">
        <v>134</v>
      </c>
      <c r="D74" s="67" t="s">
        <v>136</v>
      </c>
      <c r="E74" s="67" t="s">
        <v>211</v>
      </c>
      <c r="F74" s="67" t="s">
        <v>48</v>
      </c>
      <c r="G74" s="67" t="s">
        <v>24</v>
      </c>
    </row>
    <row r="75" spans="1:7" x14ac:dyDescent="0.25">
      <c r="A75" s="66">
        <v>44300</v>
      </c>
      <c r="B75" s="67" t="s">
        <v>126</v>
      </c>
      <c r="C75" s="67" t="s">
        <v>137</v>
      </c>
      <c r="D75" s="67" t="s">
        <v>136</v>
      </c>
      <c r="E75" s="67" t="s">
        <v>212</v>
      </c>
      <c r="F75" s="67" t="s">
        <v>48</v>
      </c>
      <c r="G75" s="67" t="s">
        <v>138</v>
      </c>
    </row>
    <row r="76" spans="1:7" x14ac:dyDescent="0.25">
      <c r="A76" s="66">
        <v>44300</v>
      </c>
      <c r="B76" s="67" t="s">
        <v>44</v>
      </c>
      <c r="C76" s="67" t="s">
        <v>134</v>
      </c>
      <c r="D76" s="67" t="s">
        <v>136</v>
      </c>
      <c r="E76" s="67" t="s">
        <v>212</v>
      </c>
      <c r="F76" s="67" t="s">
        <v>48</v>
      </c>
      <c r="G76" s="67" t="s">
        <v>24</v>
      </c>
    </row>
    <row r="77" spans="1:7" x14ac:dyDescent="0.25">
      <c r="A77" s="66">
        <v>44301</v>
      </c>
      <c r="B77" s="67" t="s">
        <v>42</v>
      </c>
      <c r="C77" s="67" t="s">
        <v>128</v>
      </c>
      <c r="D77" s="67" t="s">
        <v>217</v>
      </c>
      <c r="E77" s="67" t="s">
        <v>192</v>
      </c>
      <c r="F77" s="67" t="s">
        <v>48</v>
      </c>
      <c r="G77" s="67" t="s">
        <v>17</v>
      </c>
    </row>
    <row r="78" spans="1:7" x14ac:dyDescent="0.25">
      <c r="A78" s="66">
        <v>44301</v>
      </c>
      <c r="B78" s="67" t="s">
        <v>126</v>
      </c>
      <c r="C78" s="67" t="s">
        <v>123</v>
      </c>
      <c r="D78" s="67" t="s">
        <v>217</v>
      </c>
      <c r="E78" s="67" t="s">
        <v>193</v>
      </c>
      <c r="F78" s="67" t="s">
        <v>48</v>
      </c>
      <c r="G78" s="67" t="s">
        <v>17</v>
      </c>
    </row>
    <row r="79" spans="1:7" x14ac:dyDescent="0.25">
      <c r="A79" s="66">
        <v>44301</v>
      </c>
      <c r="B79" s="67" t="s">
        <v>44</v>
      </c>
      <c r="C79" s="67" t="s">
        <v>134</v>
      </c>
      <c r="D79" s="67" t="s">
        <v>217</v>
      </c>
      <c r="E79" s="67" t="s">
        <v>213</v>
      </c>
      <c r="F79" s="67" t="s">
        <v>48</v>
      </c>
      <c r="G79" s="67" t="s">
        <v>24</v>
      </c>
    </row>
    <row r="80" spans="1:7" x14ac:dyDescent="0.25">
      <c r="A80" s="66">
        <v>44302</v>
      </c>
      <c r="B80" s="67" t="s">
        <v>44</v>
      </c>
      <c r="C80" s="67" t="s">
        <v>134</v>
      </c>
      <c r="D80" s="67" t="s">
        <v>217</v>
      </c>
      <c r="E80" s="67" t="s">
        <v>214</v>
      </c>
      <c r="F80" s="67" t="s">
        <v>48</v>
      </c>
      <c r="G80" s="67" t="s">
        <v>24</v>
      </c>
    </row>
    <row r="81" spans="1:7" x14ac:dyDescent="0.25">
      <c r="A81" s="66">
        <v>44305</v>
      </c>
      <c r="B81" s="67" t="s">
        <v>126</v>
      </c>
      <c r="C81" s="67" t="s">
        <v>123</v>
      </c>
      <c r="D81" s="67" t="s">
        <v>217</v>
      </c>
      <c r="E81" s="67" t="s">
        <v>197</v>
      </c>
      <c r="F81" s="67" t="s">
        <v>48</v>
      </c>
      <c r="G81" s="67" t="s">
        <v>24</v>
      </c>
    </row>
    <row r="82" spans="1:7" x14ac:dyDescent="0.25">
      <c r="A82" s="66">
        <v>44305</v>
      </c>
      <c r="B82" s="67" t="s">
        <v>44</v>
      </c>
      <c r="C82" s="67" t="s">
        <v>128</v>
      </c>
      <c r="D82" s="67" t="s">
        <v>217</v>
      </c>
      <c r="E82" s="67" t="s">
        <v>196</v>
      </c>
      <c r="F82" s="67" t="s">
        <v>48</v>
      </c>
      <c r="G82" s="67" t="s">
        <v>24</v>
      </c>
    </row>
    <row r="83" spans="1:7" x14ac:dyDescent="0.25">
      <c r="A83" s="66">
        <v>44306</v>
      </c>
      <c r="B83" s="67" t="s">
        <v>42</v>
      </c>
      <c r="C83" s="67" t="s">
        <v>128</v>
      </c>
      <c r="D83" s="67" t="s">
        <v>217</v>
      </c>
      <c r="E83" s="67" t="s">
        <v>164</v>
      </c>
      <c r="F83" s="67" t="s">
        <v>48</v>
      </c>
      <c r="G83" s="67" t="s">
        <v>24</v>
      </c>
    </row>
    <row r="84" spans="1:7" x14ac:dyDescent="0.25">
      <c r="A84" s="66">
        <v>44306</v>
      </c>
      <c r="B84" s="67" t="s">
        <v>42</v>
      </c>
      <c r="C84" s="67" t="s">
        <v>128</v>
      </c>
      <c r="D84" s="67" t="s">
        <v>217</v>
      </c>
      <c r="E84" s="67" t="s">
        <v>159</v>
      </c>
      <c r="F84" s="67" t="s">
        <v>48</v>
      </c>
      <c r="G84" s="67" t="s">
        <v>17</v>
      </c>
    </row>
    <row r="85" spans="1:7" x14ac:dyDescent="0.25">
      <c r="A85" s="66">
        <v>44306</v>
      </c>
      <c r="B85" s="67" t="s">
        <v>42</v>
      </c>
      <c r="C85" s="67" t="s">
        <v>123</v>
      </c>
      <c r="D85" s="67" t="s">
        <v>217</v>
      </c>
      <c r="E85" s="67" t="s">
        <v>221</v>
      </c>
      <c r="F85" s="67" t="s">
        <v>48</v>
      </c>
      <c r="G85" s="67" t="s">
        <v>24</v>
      </c>
    </row>
    <row r="86" spans="1:7" x14ac:dyDescent="0.25">
      <c r="A86" s="66">
        <v>44306</v>
      </c>
      <c r="B86" s="67" t="s">
        <v>126</v>
      </c>
      <c r="C86" s="67" t="s">
        <v>123</v>
      </c>
      <c r="D86" s="67" t="s">
        <v>217</v>
      </c>
      <c r="E86" s="67" t="s">
        <v>160</v>
      </c>
      <c r="F86" s="67" t="s">
        <v>48</v>
      </c>
      <c r="G86" s="67" t="s">
        <v>17</v>
      </c>
    </row>
    <row r="87" spans="1:7" x14ac:dyDescent="0.25">
      <c r="A87" s="66">
        <v>44306</v>
      </c>
      <c r="B87" s="67" t="s">
        <v>198</v>
      </c>
      <c r="C87" s="67" t="s">
        <v>143</v>
      </c>
      <c r="D87" s="67" t="s">
        <v>217</v>
      </c>
      <c r="E87" s="67" t="s">
        <v>199</v>
      </c>
      <c r="F87" s="67" t="s">
        <v>48</v>
      </c>
      <c r="G87" s="67" t="s">
        <v>20</v>
      </c>
    </row>
    <row r="88" spans="1:7" x14ac:dyDescent="0.25">
      <c r="A88" s="66">
        <v>44306</v>
      </c>
      <c r="B88" s="67" t="s">
        <v>198</v>
      </c>
      <c r="C88" s="67" t="s">
        <v>123</v>
      </c>
      <c r="D88" s="67" t="s">
        <v>217</v>
      </c>
      <c r="E88" s="67" t="s">
        <v>200</v>
      </c>
      <c r="F88" s="67" t="s">
        <v>48</v>
      </c>
      <c r="G88" s="67" t="s">
        <v>20</v>
      </c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96"/>
  <sheetViews>
    <sheetView showGridLines="0" view="pageLayout" zoomScaleNormal="100" workbookViewId="0">
      <selection activeCell="G3" sqref="G3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59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44281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44281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44298</v>
      </c>
      <c r="B9" s="67" t="s">
        <v>42</v>
      </c>
      <c r="C9" s="67" t="s">
        <v>128</v>
      </c>
      <c r="D9" s="67" t="s">
        <v>217</v>
      </c>
      <c r="E9" s="67" t="s">
        <v>127</v>
      </c>
      <c r="F9" s="67" t="s">
        <v>48</v>
      </c>
      <c r="G9" s="67" t="s">
        <v>17</v>
      </c>
    </row>
    <row r="10" spans="1:7" x14ac:dyDescent="0.25">
      <c r="A10" s="66">
        <v>44298</v>
      </c>
      <c r="B10" s="67" t="s">
        <v>43</v>
      </c>
      <c r="C10" s="67" t="s">
        <v>125</v>
      </c>
      <c r="D10" s="67" t="s">
        <v>217</v>
      </c>
      <c r="E10" s="67" t="s">
        <v>168</v>
      </c>
      <c r="F10" s="67" t="s">
        <v>49</v>
      </c>
      <c r="G10" s="67" t="s">
        <v>22</v>
      </c>
    </row>
    <row r="11" spans="1:7" x14ac:dyDescent="0.25">
      <c r="A11" s="66">
        <v>44299</v>
      </c>
      <c r="B11" s="67" t="s">
        <v>42</v>
      </c>
      <c r="C11" s="67" t="s">
        <v>121</v>
      </c>
      <c r="D11" s="67" t="s">
        <v>217</v>
      </c>
      <c r="E11" s="67" t="s">
        <v>130</v>
      </c>
      <c r="F11" s="67" t="s">
        <v>47</v>
      </c>
      <c r="G11" s="67" t="s">
        <v>17</v>
      </c>
    </row>
    <row r="12" spans="1:7" x14ac:dyDescent="0.25">
      <c r="A12" s="66">
        <v>44299</v>
      </c>
      <c r="B12" s="67" t="s">
        <v>42</v>
      </c>
      <c r="C12" s="67" t="s">
        <v>123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44301</v>
      </c>
      <c r="B13" s="67" t="s">
        <v>44</v>
      </c>
      <c r="C13" s="67" t="s">
        <v>134</v>
      </c>
      <c r="D13" s="67" t="s">
        <v>217</v>
      </c>
      <c r="E13" s="67" t="s">
        <v>133</v>
      </c>
      <c r="F13" s="67" t="s">
        <v>49</v>
      </c>
      <c r="G13" s="67" t="s">
        <v>22</v>
      </c>
    </row>
    <row r="14" spans="1:7" x14ac:dyDescent="0.25">
      <c r="A14" s="66">
        <v>44307</v>
      </c>
      <c r="B14" s="67" t="s">
        <v>42</v>
      </c>
      <c r="C14" s="67" t="s">
        <v>125</v>
      </c>
      <c r="D14" s="67" t="s">
        <v>217</v>
      </c>
      <c r="E14" s="67" t="s">
        <v>169</v>
      </c>
      <c r="F14" s="67" t="s">
        <v>49</v>
      </c>
      <c r="G14" s="67" t="s">
        <v>22</v>
      </c>
    </row>
    <row r="15" spans="1:7" x14ac:dyDescent="0.25">
      <c r="A15" s="66">
        <v>44307</v>
      </c>
      <c r="B15" s="67" t="s">
        <v>42</v>
      </c>
      <c r="C15" s="67" t="s">
        <v>123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44308</v>
      </c>
      <c r="B16" s="67" t="s">
        <v>42</v>
      </c>
      <c r="C16" s="67" t="s">
        <v>170</v>
      </c>
      <c r="D16" s="67" t="s">
        <v>217</v>
      </c>
      <c r="E16" s="67" t="s">
        <v>177</v>
      </c>
      <c r="F16" s="67" t="s">
        <v>119</v>
      </c>
      <c r="G16" s="67" t="s">
        <v>18</v>
      </c>
    </row>
    <row r="17" spans="1:7" x14ac:dyDescent="0.25">
      <c r="A17" s="66">
        <v>44308</v>
      </c>
      <c r="B17" s="67" t="s">
        <v>42</v>
      </c>
      <c r="C17" s="67" t="s">
        <v>170</v>
      </c>
      <c r="D17" s="67" t="s">
        <v>217</v>
      </c>
      <c r="E17" s="67" t="s">
        <v>176</v>
      </c>
      <c r="F17" s="67" t="s">
        <v>150</v>
      </c>
      <c r="G17" s="67" t="s">
        <v>18</v>
      </c>
    </row>
    <row r="18" spans="1:7" x14ac:dyDescent="0.25">
      <c r="A18" s="66">
        <v>44308</v>
      </c>
      <c r="B18" s="67" t="s">
        <v>126</v>
      </c>
      <c r="C18" s="67" t="s">
        <v>148</v>
      </c>
      <c r="D18" s="67" t="s">
        <v>217</v>
      </c>
      <c r="E18" s="67" t="s">
        <v>178</v>
      </c>
      <c r="F18" s="67" t="s">
        <v>119</v>
      </c>
      <c r="G18" s="67" t="s">
        <v>18</v>
      </c>
    </row>
    <row r="19" spans="1:7" x14ac:dyDescent="0.25">
      <c r="A19" s="66">
        <v>44308</v>
      </c>
      <c r="B19" s="67" t="s">
        <v>126</v>
      </c>
      <c r="C19" s="67" t="s">
        <v>148</v>
      </c>
      <c r="D19" s="67" t="s">
        <v>217</v>
      </c>
      <c r="E19" s="67" t="s">
        <v>176</v>
      </c>
      <c r="F19" s="67" t="s">
        <v>150</v>
      </c>
      <c r="G19" s="67" t="s">
        <v>18</v>
      </c>
    </row>
    <row r="20" spans="1:7" x14ac:dyDescent="0.25">
      <c r="A20" s="66">
        <v>44308</v>
      </c>
      <c r="B20" s="67" t="s">
        <v>126</v>
      </c>
      <c r="C20" s="67" t="s">
        <v>123</v>
      </c>
      <c r="D20" s="67" t="s">
        <v>217</v>
      </c>
      <c r="E20" s="67" t="s">
        <v>178</v>
      </c>
      <c r="F20" s="67" t="s">
        <v>119</v>
      </c>
      <c r="G20" s="67" t="s">
        <v>18</v>
      </c>
    </row>
    <row r="21" spans="1:7" x14ac:dyDescent="0.25">
      <c r="A21" s="66">
        <v>44308</v>
      </c>
      <c r="B21" s="67" t="s">
        <v>126</v>
      </c>
      <c r="C21" s="67" t="s">
        <v>123</v>
      </c>
      <c r="D21" s="67" t="s">
        <v>217</v>
      </c>
      <c r="E21" s="67" t="s">
        <v>176</v>
      </c>
      <c r="F21" s="67" t="s">
        <v>150</v>
      </c>
      <c r="G21" s="67" t="s">
        <v>18</v>
      </c>
    </row>
    <row r="22" spans="1:7" x14ac:dyDescent="0.25">
      <c r="A22" s="66">
        <v>44309</v>
      </c>
      <c r="B22" s="67" t="s">
        <v>42</v>
      </c>
      <c r="C22" s="67" t="s">
        <v>128</v>
      </c>
      <c r="D22" s="67" t="s">
        <v>217</v>
      </c>
      <c r="E22" s="67" t="s">
        <v>135</v>
      </c>
      <c r="F22" s="67" t="s">
        <v>48</v>
      </c>
      <c r="G22" s="67" t="s">
        <v>17</v>
      </c>
    </row>
    <row r="23" spans="1:7" x14ac:dyDescent="0.25">
      <c r="A23" s="66">
        <v>44309</v>
      </c>
      <c r="B23" s="67" t="s">
        <v>42</v>
      </c>
      <c r="C23" s="67" t="s">
        <v>123</v>
      </c>
      <c r="D23" s="67" t="s">
        <v>217</v>
      </c>
      <c r="E23" s="67" t="s">
        <v>204</v>
      </c>
      <c r="F23" s="67" t="s">
        <v>48</v>
      </c>
      <c r="G23" s="67" t="s">
        <v>20</v>
      </c>
    </row>
    <row r="24" spans="1:7" x14ac:dyDescent="0.25">
      <c r="A24" s="66">
        <v>44309</v>
      </c>
      <c r="B24" s="67" t="s">
        <v>126</v>
      </c>
      <c r="C24" s="67" t="s">
        <v>143</v>
      </c>
      <c r="D24" s="67" t="s">
        <v>217</v>
      </c>
      <c r="E24" s="67" t="s">
        <v>205</v>
      </c>
      <c r="F24" s="67" t="s">
        <v>48</v>
      </c>
      <c r="G24" s="67" t="s">
        <v>20</v>
      </c>
    </row>
    <row r="25" spans="1:7" x14ac:dyDescent="0.25">
      <c r="A25" s="66">
        <v>44312</v>
      </c>
      <c r="B25" s="67" t="s">
        <v>42</v>
      </c>
      <c r="C25" s="67" t="s">
        <v>148</v>
      </c>
      <c r="D25" s="67" t="s">
        <v>217</v>
      </c>
      <c r="E25" s="67" t="s">
        <v>166</v>
      </c>
      <c r="F25" s="67" t="s">
        <v>119</v>
      </c>
      <c r="G25" s="67" t="s">
        <v>18</v>
      </c>
    </row>
    <row r="26" spans="1:7" x14ac:dyDescent="0.25">
      <c r="A26" s="66">
        <v>44312</v>
      </c>
      <c r="B26" s="67" t="s">
        <v>42</v>
      </c>
      <c r="C26" s="67" t="s">
        <v>128</v>
      </c>
      <c r="D26" s="67" t="s">
        <v>136</v>
      </c>
      <c r="E26" s="67" t="s">
        <v>171</v>
      </c>
      <c r="F26" s="67" t="s">
        <v>48</v>
      </c>
      <c r="G26" s="67" t="s">
        <v>17</v>
      </c>
    </row>
    <row r="27" spans="1:7" x14ac:dyDescent="0.25">
      <c r="A27" s="66">
        <v>44312</v>
      </c>
      <c r="B27" s="67" t="s">
        <v>42</v>
      </c>
      <c r="C27" s="67" t="s">
        <v>123</v>
      </c>
      <c r="D27" s="67" t="s">
        <v>217</v>
      </c>
      <c r="E27" s="67" t="s">
        <v>179</v>
      </c>
      <c r="F27" s="67" t="s">
        <v>150</v>
      </c>
      <c r="G27" s="67" t="s">
        <v>18</v>
      </c>
    </row>
    <row r="28" spans="1:7" x14ac:dyDescent="0.25">
      <c r="A28" s="66">
        <v>44312</v>
      </c>
      <c r="B28" s="67" t="s">
        <v>42</v>
      </c>
      <c r="C28" s="67" t="s">
        <v>123</v>
      </c>
      <c r="D28" s="67" t="s">
        <v>217</v>
      </c>
      <c r="E28" s="67" t="s">
        <v>144</v>
      </c>
      <c r="F28" s="67" t="s">
        <v>48</v>
      </c>
      <c r="G28" s="67" t="s">
        <v>19</v>
      </c>
    </row>
    <row r="29" spans="1:7" x14ac:dyDescent="0.25">
      <c r="A29" s="66">
        <v>44312</v>
      </c>
      <c r="B29" s="67" t="s">
        <v>126</v>
      </c>
      <c r="C29" s="67" t="s">
        <v>137</v>
      </c>
      <c r="D29" s="67" t="s">
        <v>136</v>
      </c>
      <c r="E29" s="67" t="s">
        <v>171</v>
      </c>
      <c r="F29" s="67" t="s">
        <v>48</v>
      </c>
      <c r="G29" s="67" t="s">
        <v>138</v>
      </c>
    </row>
    <row r="30" spans="1:7" x14ac:dyDescent="0.25">
      <c r="A30" s="66">
        <v>44312</v>
      </c>
      <c r="B30" s="67" t="s">
        <v>126</v>
      </c>
      <c r="C30" s="67" t="s">
        <v>148</v>
      </c>
      <c r="D30" s="67" t="s">
        <v>217</v>
      </c>
      <c r="E30" s="67" t="s">
        <v>180</v>
      </c>
      <c r="F30" s="67" t="s">
        <v>150</v>
      </c>
      <c r="G30" s="67" t="s">
        <v>18</v>
      </c>
    </row>
    <row r="31" spans="1:7" x14ac:dyDescent="0.25">
      <c r="A31" s="66">
        <v>44313</v>
      </c>
      <c r="B31" s="67" t="s">
        <v>42</v>
      </c>
      <c r="C31" s="67" t="s">
        <v>128</v>
      </c>
      <c r="D31" s="67" t="s">
        <v>136</v>
      </c>
      <c r="E31" s="67" t="s">
        <v>206</v>
      </c>
      <c r="F31" s="67" t="s">
        <v>48</v>
      </c>
      <c r="G31" s="67" t="s">
        <v>17</v>
      </c>
    </row>
    <row r="32" spans="1:7" x14ac:dyDescent="0.25">
      <c r="A32" s="66">
        <v>44313</v>
      </c>
      <c r="B32" s="67" t="s">
        <v>42</v>
      </c>
      <c r="C32" s="67" t="s">
        <v>128</v>
      </c>
      <c r="D32" s="67" t="s">
        <v>217</v>
      </c>
      <c r="E32" s="67" t="s">
        <v>141</v>
      </c>
      <c r="F32" s="67" t="s">
        <v>48</v>
      </c>
      <c r="G32" s="67" t="s">
        <v>17</v>
      </c>
    </row>
    <row r="33" spans="1:7" x14ac:dyDescent="0.25">
      <c r="A33" s="66">
        <v>44313</v>
      </c>
      <c r="B33" s="67" t="s">
        <v>42</v>
      </c>
      <c r="C33" s="67" t="s">
        <v>128</v>
      </c>
      <c r="D33" s="67" t="s">
        <v>217</v>
      </c>
      <c r="E33" s="67" t="s">
        <v>139</v>
      </c>
      <c r="F33" s="67" t="s">
        <v>48</v>
      </c>
      <c r="G33" s="67" t="s">
        <v>17</v>
      </c>
    </row>
    <row r="34" spans="1:7" x14ac:dyDescent="0.25">
      <c r="A34" s="66">
        <v>44313</v>
      </c>
      <c r="B34" s="67" t="s">
        <v>126</v>
      </c>
      <c r="C34" s="67" t="s">
        <v>137</v>
      </c>
      <c r="D34" s="67" t="s">
        <v>217</v>
      </c>
      <c r="E34" s="67" t="s">
        <v>207</v>
      </c>
      <c r="F34" s="67" t="s">
        <v>48</v>
      </c>
      <c r="G34" s="67" t="s">
        <v>138</v>
      </c>
    </row>
    <row r="35" spans="1:7" x14ac:dyDescent="0.25">
      <c r="A35" s="66">
        <v>44313</v>
      </c>
      <c r="B35" s="67" t="s">
        <v>126</v>
      </c>
      <c r="C35" s="67" t="s">
        <v>134</v>
      </c>
      <c r="D35" s="67" t="s">
        <v>217</v>
      </c>
      <c r="E35" s="67" t="s">
        <v>145</v>
      </c>
      <c r="F35" s="67" t="s">
        <v>48</v>
      </c>
      <c r="G35" s="67" t="s">
        <v>19</v>
      </c>
    </row>
    <row r="36" spans="1:7" x14ac:dyDescent="0.25">
      <c r="A36" s="66">
        <v>44313</v>
      </c>
      <c r="B36" s="67" t="s">
        <v>126</v>
      </c>
      <c r="C36" s="67" t="s">
        <v>123</v>
      </c>
      <c r="D36" s="67" t="s">
        <v>217</v>
      </c>
      <c r="E36" s="67" t="s">
        <v>142</v>
      </c>
      <c r="F36" s="67" t="s">
        <v>48</v>
      </c>
      <c r="G36" s="67" t="s">
        <v>17</v>
      </c>
    </row>
    <row r="37" spans="1:7" x14ac:dyDescent="0.25">
      <c r="A37" s="66">
        <v>44313</v>
      </c>
      <c r="B37" s="67" t="s">
        <v>126</v>
      </c>
      <c r="C37" s="67" t="s">
        <v>123</v>
      </c>
      <c r="D37" s="67" t="s">
        <v>217</v>
      </c>
      <c r="E37" s="67" t="s">
        <v>140</v>
      </c>
      <c r="F37" s="67" t="s">
        <v>48</v>
      </c>
      <c r="G37" s="67" t="s">
        <v>17</v>
      </c>
    </row>
    <row r="38" spans="1:7" x14ac:dyDescent="0.25">
      <c r="A38" s="66">
        <v>44314</v>
      </c>
      <c r="B38" s="67" t="s">
        <v>42</v>
      </c>
      <c r="C38" s="67" t="s">
        <v>128</v>
      </c>
      <c r="D38" s="67" t="s">
        <v>217</v>
      </c>
      <c r="E38" s="67" t="s">
        <v>146</v>
      </c>
      <c r="F38" s="67" t="s">
        <v>48</v>
      </c>
      <c r="G38" s="67" t="s">
        <v>17</v>
      </c>
    </row>
    <row r="39" spans="1:7" x14ac:dyDescent="0.25">
      <c r="A39" s="66">
        <v>44314</v>
      </c>
      <c r="B39" s="67" t="s">
        <v>42</v>
      </c>
      <c r="C39" s="67" t="s">
        <v>123</v>
      </c>
      <c r="D39" s="67" t="s">
        <v>217</v>
      </c>
      <c r="E39" s="67" t="s">
        <v>181</v>
      </c>
      <c r="F39" s="67" t="s">
        <v>49</v>
      </c>
      <c r="G39" s="67" t="s">
        <v>22</v>
      </c>
    </row>
    <row r="40" spans="1:7" x14ac:dyDescent="0.25">
      <c r="A40" s="66">
        <v>44314</v>
      </c>
      <c r="B40" s="67" t="s">
        <v>126</v>
      </c>
      <c r="C40" s="67" t="s">
        <v>134</v>
      </c>
      <c r="D40" s="67" t="s">
        <v>217</v>
      </c>
      <c r="E40" s="67" t="s">
        <v>182</v>
      </c>
      <c r="F40" s="67" t="s">
        <v>49</v>
      </c>
      <c r="G40" s="67" t="s">
        <v>22</v>
      </c>
    </row>
    <row r="41" spans="1:7" x14ac:dyDescent="0.25">
      <c r="A41" s="66">
        <v>44314</v>
      </c>
      <c r="B41" s="67" t="s">
        <v>126</v>
      </c>
      <c r="C41" s="67" t="s">
        <v>123</v>
      </c>
      <c r="D41" s="67" t="s">
        <v>217</v>
      </c>
      <c r="E41" s="67" t="s">
        <v>147</v>
      </c>
      <c r="F41" s="67" t="s">
        <v>48</v>
      </c>
      <c r="G41" s="67" t="s">
        <v>17</v>
      </c>
    </row>
    <row r="42" spans="1:7" x14ac:dyDescent="0.25">
      <c r="A42" s="66">
        <v>44314</v>
      </c>
      <c r="B42" s="67" t="s">
        <v>44</v>
      </c>
      <c r="C42" s="67" t="s">
        <v>134</v>
      </c>
      <c r="D42" s="67" t="s">
        <v>217</v>
      </c>
      <c r="E42" s="67" t="s">
        <v>165</v>
      </c>
      <c r="F42" s="67" t="s">
        <v>48</v>
      </c>
      <c r="G42" s="67" t="s">
        <v>19</v>
      </c>
    </row>
    <row r="43" spans="1:7" x14ac:dyDescent="0.25">
      <c r="A43" s="66">
        <v>44315</v>
      </c>
      <c r="B43" s="67" t="s">
        <v>42</v>
      </c>
      <c r="C43" s="67" t="s">
        <v>121</v>
      </c>
      <c r="D43" s="67" t="s">
        <v>217</v>
      </c>
      <c r="E43" s="67" t="s">
        <v>208</v>
      </c>
      <c r="F43" s="67" t="s">
        <v>48</v>
      </c>
      <c r="G43" s="67" t="s">
        <v>21</v>
      </c>
    </row>
    <row r="44" spans="1:7" x14ac:dyDescent="0.25">
      <c r="A44" s="66">
        <v>44315</v>
      </c>
      <c r="B44" s="67" t="s">
        <v>42</v>
      </c>
      <c r="C44" s="67" t="s">
        <v>123</v>
      </c>
      <c r="D44" s="67" t="s">
        <v>217</v>
      </c>
      <c r="E44" s="67" t="s">
        <v>208</v>
      </c>
      <c r="F44" s="67" t="s">
        <v>48</v>
      </c>
      <c r="G44" s="67" t="s">
        <v>21</v>
      </c>
    </row>
    <row r="45" spans="1:7" x14ac:dyDescent="0.25">
      <c r="A45" s="66">
        <v>44315</v>
      </c>
      <c r="B45" s="67" t="s">
        <v>44</v>
      </c>
      <c r="C45" s="67" t="s">
        <v>134</v>
      </c>
      <c r="D45" s="67" t="s">
        <v>217</v>
      </c>
      <c r="E45" s="67" t="s">
        <v>174</v>
      </c>
      <c r="F45" s="67" t="s">
        <v>48</v>
      </c>
      <c r="G45" s="67" t="s">
        <v>19</v>
      </c>
    </row>
    <row r="46" spans="1:7" x14ac:dyDescent="0.25">
      <c r="A46" s="66">
        <v>44316</v>
      </c>
      <c r="B46" s="67" t="s">
        <v>42</v>
      </c>
      <c r="C46" s="67" t="s">
        <v>123</v>
      </c>
      <c r="D46" s="67" t="s">
        <v>217</v>
      </c>
      <c r="E46" s="67" t="s">
        <v>172</v>
      </c>
      <c r="F46" s="67" t="s">
        <v>119</v>
      </c>
      <c r="G46" s="67" t="s">
        <v>18</v>
      </c>
    </row>
    <row r="47" spans="1:7" x14ac:dyDescent="0.25">
      <c r="A47" s="66">
        <v>44316</v>
      </c>
      <c r="B47" s="67" t="s">
        <v>126</v>
      </c>
      <c r="C47" s="67" t="s">
        <v>148</v>
      </c>
      <c r="D47" s="67" t="s">
        <v>217</v>
      </c>
      <c r="E47" s="67" t="s">
        <v>173</v>
      </c>
      <c r="F47" s="67" t="s">
        <v>119</v>
      </c>
      <c r="G47" s="67" t="s">
        <v>18</v>
      </c>
    </row>
    <row r="48" spans="1:7" x14ac:dyDescent="0.25">
      <c r="A48" s="66">
        <v>44316</v>
      </c>
      <c r="B48" s="67" t="s">
        <v>44</v>
      </c>
      <c r="C48" s="67" t="s">
        <v>134</v>
      </c>
      <c r="D48" s="67" t="s">
        <v>217</v>
      </c>
      <c r="E48" s="67" t="s">
        <v>117</v>
      </c>
      <c r="F48" s="67" t="s">
        <v>48</v>
      </c>
      <c r="G48" s="67" t="s">
        <v>19</v>
      </c>
    </row>
    <row r="49" spans="1:7" x14ac:dyDescent="0.25">
      <c r="A49" s="66">
        <v>44319</v>
      </c>
      <c r="B49" s="67" t="s">
        <v>42</v>
      </c>
      <c r="C49" s="67" t="s">
        <v>157</v>
      </c>
      <c r="D49" s="67" t="s">
        <v>217</v>
      </c>
      <c r="E49" s="67" t="s">
        <v>209</v>
      </c>
      <c r="F49" s="67" t="s">
        <v>48</v>
      </c>
      <c r="G49" s="67" t="s">
        <v>21</v>
      </c>
    </row>
    <row r="50" spans="1:7" x14ac:dyDescent="0.25">
      <c r="A50" s="66">
        <v>44319</v>
      </c>
      <c r="B50" s="67" t="s">
        <v>42</v>
      </c>
      <c r="C50" s="67" t="s">
        <v>134</v>
      </c>
      <c r="D50" s="67" t="s">
        <v>217</v>
      </c>
      <c r="E50" s="67" t="s">
        <v>184</v>
      </c>
      <c r="F50" s="67" t="s">
        <v>48</v>
      </c>
      <c r="G50" s="67" t="s">
        <v>18</v>
      </c>
    </row>
    <row r="51" spans="1:7" x14ac:dyDescent="0.25">
      <c r="A51" s="66">
        <v>44319</v>
      </c>
      <c r="B51" s="67" t="s">
        <v>42</v>
      </c>
      <c r="C51" s="67" t="s">
        <v>148</v>
      </c>
      <c r="D51" s="67" t="s">
        <v>217</v>
      </c>
      <c r="E51" s="67" t="s">
        <v>183</v>
      </c>
      <c r="F51" s="67" t="s">
        <v>48</v>
      </c>
      <c r="G51" s="67" t="s">
        <v>18</v>
      </c>
    </row>
    <row r="52" spans="1:7" x14ac:dyDescent="0.25">
      <c r="A52" s="66">
        <v>44319</v>
      </c>
      <c r="B52" s="67" t="s">
        <v>126</v>
      </c>
      <c r="C52" s="67" t="s">
        <v>123</v>
      </c>
      <c r="D52" s="67" t="s">
        <v>217</v>
      </c>
      <c r="E52" s="67" t="s">
        <v>175</v>
      </c>
      <c r="F52" s="67" t="s">
        <v>48</v>
      </c>
      <c r="G52" s="67" t="s">
        <v>21</v>
      </c>
    </row>
    <row r="53" spans="1:7" x14ac:dyDescent="0.25">
      <c r="A53" s="66">
        <v>44321</v>
      </c>
      <c r="B53" s="67" t="s">
        <v>42</v>
      </c>
      <c r="C53" s="67" t="s">
        <v>134</v>
      </c>
      <c r="D53" s="67" t="s">
        <v>217</v>
      </c>
      <c r="E53" s="67" t="s">
        <v>185</v>
      </c>
      <c r="F53" s="67" t="s">
        <v>48</v>
      </c>
      <c r="G53" s="67" t="s">
        <v>22</v>
      </c>
    </row>
    <row r="54" spans="1:7" x14ac:dyDescent="0.25">
      <c r="A54" s="66">
        <v>44321</v>
      </c>
      <c r="B54" s="67" t="s">
        <v>42</v>
      </c>
      <c r="C54" s="67" t="s">
        <v>123</v>
      </c>
      <c r="D54" s="67" t="s">
        <v>217</v>
      </c>
      <c r="E54" s="67" t="s">
        <v>188</v>
      </c>
      <c r="F54" s="67" t="s">
        <v>150</v>
      </c>
      <c r="G54" s="67" t="s">
        <v>23</v>
      </c>
    </row>
    <row r="55" spans="1:7" x14ac:dyDescent="0.25">
      <c r="A55" s="66">
        <v>44321</v>
      </c>
      <c r="B55" s="67" t="s">
        <v>42</v>
      </c>
      <c r="C55" s="67" t="s">
        <v>123</v>
      </c>
      <c r="D55" s="67" t="s">
        <v>217</v>
      </c>
      <c r="E55" s="67" t="s">
        <v>186</v>
      </c>
      <c r="F55" s="67" t="s">
        <v>150</v>
      </c>
      <c r="G55" s="67" t="s">
        <v>23</v>
      </c>
    </row>
    <row r="56" spans="1:7" x14ac:dyDescent="0.25">
      <c r="A56" s="66">
        <v>44321</v>
      </c>
      <c r="B56" s="67" t="s">
        <v>126</v>
      </c>
      <c r="C56" s="67" t="s">
        <v>149</v>
      </c>
      <c r="D56" s="67" t="s">
        <v>217</v>
      </c>
      <c r="E56" s="67" t="s">
        <v>189</v>
      </c>
      <c r="F56" s="67" t="s">
        <v>150</v>
      </c>
      <c r="G56" s="67" t="s">
        <v>23</v>
      </c>
    </row>
    <row r="57" spans="1:7" x14ac:dyDescent="0.25">
      <c r="A57" s="66">
        <v>44321</v>
      </c>
      <c r="B57" s="67" t="s">
        <v>126</v>
      </c>
      <c r="C57" s="67" t="s">
        <v>149</v>
      </c>
      <c r="D57" s="67" t="s">
        <v>217</v>
      </c>
      <c r="E57" s="67" t="s">
        <v>187</v>
      </c>
      <c r="F57" s="67" t="s">
        <v>150</v>
      </c>
      <c r="G57" s="67" t="s">
        <v>23</v>
      </c>
    </row>
    <row r="58" spans="1:7" x14ac:dyDescent="0.25">
      <c r="A58" s="66">
        <v>44322</v>
      </c>
      <c r="B58" s="67" t="s">
        <v>42</v>
      </c>
      <c r="C58" s="67" t="s">
        <v>123</v>
      </c>
      <c r="D58" s="67" t="s">
        <v>217</v>
      </c>
      <c r="E58" s="67" t="s">
        <v>151</v>
      </c>
      <c r="F58" s="67" t="s">
        <v>48</v>
      </c>
      <c r="G58" s="67" t="s">
        <v>17</v>
      </c>
    </row>
    <row r="59" spans="1:7" x14ac:dyDescent="0.25">
      <c r="A59" s="66">
        <v>44323</v>
      </c>
      <c r="B59" s="67" t="s">
        <v>42</v>
      </c>
      <c r="C59" s="67" t="s">
        <v>157</v>
      </c>
      <c r="D59" s="67" t="s">
        <v>217</v>
      </c>
      <c r="E59" s="67" t="s">
        <v>190</v>
      </c>
      <c r="F59" s="67" t="s">
        <v>48</v>
      </c>
      <c r="G59" s="67" t="s">
        <v>23</v>
      </c>
    </row>
    <row r="60" spans="1:7" x14ac:dyDescent="0.25">
      <c r="A60" s="66">
        <v>44323</v>
      </c>
      <c r="B60" s="67" t="s">
        <v>42</v>
      </c>
      <c r="C60" s="67" t="s">
        <v>134</v>
      </c>
      <c r="D60" s="67" t="s">
        <v>217</v>
      </c>
      <c r="E60" s="67" t="s">
        <v>190</v>
      </c>
      <c r="F60" s="67" t="s">
        <v>48</v>
      </c>
      <c r="G60" s="67" t="s">
        <v>23</v>
      </c>
    </row>
    <row r="61" spans="1:7" x14ac:dyDescent="0.25">
      <c r="A61" s="66">
        <v>44323</v>
      </c>
      <c r="B61" s="67" t="s">
        <v>42</v>
      </c>
      <c r="C61" s="67" t="s">
        <v>148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44323</v>
      </c>
      <c r="B62" s="67" t="s">
        <v>42</v>
      </c>
      <c r="C62" s="67" t="s">
        <v>149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44323</v>
      </c>
      <c r="B63" s="67" t="s">
        <v>42</v>
      </c>
      <c r="C63" s="67" t="s">
        <v>123</v>
      </c>
      <c r="D63" s="67" t="s">
        <v>217</v>
      </c>
      <c r="E63" s="67" t="s">
        <v>190</v>
      </c>
      <c r="F63" s="67" t="s">
        <v>48</v>
      </c>
      <c r="G63" s="67" t="s">
        <v>23</v>
      </c>
    </row>
    <row r="64" spans="1:7" x14ac:dyDescent="0.25">
      <c r="A64" s="66">
        <v>44323</v>
      </c>
      <c r="B64" s="67" t="s">
        <v>42</v>
      </c>
      <c r="C64" s="67" t="s">
        <v>123</v>
      </c>
      <c r="D64" s="67" t="s">
        <v>217</v>
      </c>
      <c r="E64" s="67" t="s">
        <v>152</v>
      </c>
      <c r="F64" s="67" t="s">
        <v>48</v>
      </c>
      <c r="G64" s="67" t="s">
        <v>17</v>
      </c>
    </row>
    <row r="65" spans="1:7" x14ac:dyDescent="0.25">
      <c r="A65" s="66">
        <v>44323</v>
      </c>
      <c r="B65" s="67" t="s">
        <v>42</v>
      </c>
      <c r="C65" s="67" t="s">
        <v>123</v>
      </c>
      <c r="D65" s="67" t="s">
        <v>217</v>
      </c>
      <c r="E65" s="67" t="s">
        <v>153</v>
      </c>
      <c r="F65" s="67" t="s">
        <v>48</v>
      </c>
      <c r="G65" s="67" t="s">
        <v>17</v>
      </c>
    </row>
    <row r="66" spans="1:7" x14ac:dyDescent="0.25">
      <c r="A66" s="66">
        <v>44323</v>
      </c>
      <c r="B66" s="67" t="s">
        <v>126</v>
      </c>
      <c r="C66" s="67" t="s">
        <v>123</v>
      </c>
      <c r="D66" s="67" t="s">
        <v>217</v>
      </c>
      <c r="E66" s="67" t="s">
        <v>161</v>
      </c>
      <c r="F66" s="67" t="s">
        <v>48</v>
      </c>
      <c r="G66" s="67" t="s">
        <v>17</v>
      </c>
    </row>
    <row r="67" spans="1:7" x14ac:dyDescent="0.25">
      <c r="A67" s="66">
        <v>44323</v>
      </c>
      <c r="B67" s="67" t="s">
        <v>126</v>
      </c>
      <c r="C67" s="67" t="s">
        <v>123</v>
      </c>
      <c r="D67" s="67" t="s">
        <v>217</v>
      </c>
      <c r="E67" s="67" t="s">
        <v>162</v>
      </c>
      <c r="F67" s="67" t="s">
        <v>48</v>
      </c>
      <c r="G67" s="67" t="s">
        <v>17</v>
      </c>
    </row>
    <row r="68" spans="1:7" x14ac:dyDescent="0.25">
      <c r="A68" s="66">
        <v>44323</v>
      </c>
      <c r="B68" s="67" t="s">
        <v>44</v>
      </c>
      <c r="C68" s="67" t="s">
        <v>128</v>
      </c>
      <c r="D68" s="67" t="s">
        <v>217</v>
      </c>
      <c r="E68" s="67" t="s">
        <v>155</v>
      </c>
      <c r="F68" s="67" t="s">
        <v>48</v>
      </c>
      <c r="G68" s="67" t="s">
        <v>17</v>
      </c>
    </row>
    <row r="69" spans="1:7" x14ac:dyDescent="0.25">
      <c r="A69" s="66">
        <v>44323</v>
      </c>
      <c r="B69" s="67" t="s">
        <v>44</v>
      </c>
      <c r="C69" s="67" t="s">
        <v>128</v>
      </c>
      <c r="D69" s="67" t="s">
        <v>217</v>
      </c>
      <c r="E69" s="67" t="s">
        <v>156</v>
      </c>
      <c r="F69" s="67" t="s">
        <v>48</v>
      </c>
      <c r="G69" s="67" t="s">
        <v>17</v>
      </c>
    </row>
    <row r="70" spans="1:7" x14ac:dyDescent="0.25">
      <c r="A70" s="66">
        <v>44326</v>
      </c>
      <c r="B70" s="67" t="s">
        <v>42</v>
      </c>
      <c r="C70" s="67" t="s">
        <v>128</v>
      </c>
      <c r="D70" s="67" t="s">
        <v>217</v>
      </c>
      <c r="E70" s="67" t="s">
        <v>158</v>
      </c>
      <c r="F70" s="67" t="s">
        <v>48</v>
      </c>
      <c r="G70" s="67" t="s">
        <v>17</v>
      </c>
    </row>
    <row r="71" spans="1:7" x14ac:dyDescent="0.25">
      <c r="A71" s="66">
        <v>44326</v>
      </c>
      <c r="B71" s="67" t="s">
        <v>126</v>
      </c>
      <c r="C71" s="67" t="s">
        <v>137</v>
      </c>
      <c r="D71" s="67" t="s">
        <v>136</v>
      </c>
      <c r="E71" s="67" t="s">
        <v>211</v>
      </c>
      <c r="F71" s="67" t="s">
        <v>48</v>
      </c>
      <c r="G71" s="67" t="s">
        <v>138</v>
      </c>
    </row>
    <row r="72" spans="1:7" x14ac:dyDescent="0.25">
      <c r="A72" s="66">
        <v>44326</v>
      </c>
      <c r="B72" s="67" t="s">
        <v>126</v>
      </c>
      <c r="C72" s="67" t="s">
        <v>123</v>
      </c>
      <c r="D72" s="67" t="s">
        <v>217</v>
      </c>
      <c r="E72" s="67" t="s">
        <v>191</v>
      </c>
      <c r="F72" s="67" t="s">
        <v>48</v>
      </c>
      <c r="G72" s="67" t="s">
        <v>17</v>
      </c>
    </row>
    <row r="73" spans="1:7" x14ac:dyDescent="0.25">
      <c r="A73" s="66">
        <v>44326</v>
      </c>
      <c r="B73" s="67" t="s">
        <v>44</v>
      </c>
      <c r="C73" s="67" t="s">
        <v>157</v>
      </c>
      <c r="D73" s="67" t="s">
        <v>217</v>
      </c>
      <c r="E73" s="67" t="s">
        <v>163</v>
      </c>
      <c r="F73" s="67" t="s">
        <v>48</v>
      </c>
      <c r="G73" s="67" t="s">
        <v>24</v>
      </c>
    </row>
    <row r="74" spans="1:7" x14ac:dyDescent="0.25">
      <c r="A74" s="66">
        <v>44326</v>
      </c>
      <c r="B74" s="67" t="s">
        <v>44</v>
      </c>
      <c r="C74" s="67" t="s">
        <v>134</v>
      </c>
      <c r="D74" s="67" t="s">
        <v>136</v>
      </c>
      <c r="E74" s="67" t="s">
        <v>211</v>
      </c>
      <c r="F74" s="67" t="s">
        <v>48</v>
      </c>
      <c r="G74" s="67" t="s">
        <v>24</v>
      </c>
    </row>
    <row r="75" spans="1:7" x14ac:dyDescent="0.25">
      <c r="A75" s="66">
        <v>44327</v>
      </c>
      <c r="B75" s="67" t="s">
        <v>126</v>
      </c>
      <c r="C75" s="67" t="s">
        <v>137</v>
      </c>
      <c r="D75" s="67" t="s">
        <v>136</v>
      </c>
      <c r="E75" s="67" t="s">
        <v>212</v>
      </c>
      <c r="F75" s="67" t="s">
        <v>48</v>
      </c>
      <c r="G75" s="67" t="s">
        <v>138</v>
      </c>
    </row>
    <row r="76" spans="1:7" x14ac:dyDescent="0.25">
      <c r="A76" s="66">
        <v>44327</v>
      </c>
      <c r="B76" s="67" t="s">
        <v>44</v>
      </c>
      <c r="C76" s="67" t="s">
        <v>134</v>
      </c>
      <c r="D76" s="67" t="s">
        <v>136</v>
      </c>
      <c r="E76" s="67" t="s">
        <v>212</v>
      </c>
      <c r="F76" s="67" t="s">
        <v>48</v>
      </c>
      <c r="G76" s="67" t="s">
        <v>24</v>
      </c>
    </row>
    <row r="77" spans="1:7" x14ac:dyDescent="0.25">
      <c r="A77" s="66">
        <v>44328</v>
      </c>
      <c r="B77" s="67" t="s">
        <v>42</v>
      </c>
      <c r="C77" s="67" t="s">
        <v>128</v>
      </c>
      <c r="D77" s="67" t="s">
        <v>217</v>
      </c>
      <c r="E77" s="67" t="s">
        <v>192</v>
      </c>
      <c r="F77" s="67" t="s">
        <v>48</v>
      </c>
      <c r="G77" s="67" t="s">
        <v>17</v>
      </c>
    </row>
    <row r="78" spans="1:7" x14ac:dyDescent="0.25">
      <c r="A78" s="66">
        <v>44328</v>
      </c>
      <c r="B78" s="67" t="s">
        <v>126</v>
      </c>
      <c r="C78" s="67" t="s">
        <v>123</v>
      </c>
      <c r="D78" s="67" t="s">
        <v>217</v>
      </c>
      <c r="E78" s="67" t="s">
        <v>193</v>
      </c>
      <c r="F78" s="67" t="s">
        <v>48</v>
      </c>
      <c r="G78" s="67" t="s">
        <v>17</v>
      </c>
    </row>
    <row r="79" spans="1:7" x14ac:dyDescent="0.25">
      <c r="A79" s="66">
        <v>44328</v>
      </c>
      <c r="B79" s="67" t="s">
        <v>44</v>
      </c>
      <c r="C79" s="67" t="s">
        <v>134</v>
      </c>
      <c r="D79" s="67" t="s">
        <v>217</v>
      </c>
      <c r="E79" s="67" t="s">
        <v>213</v>
      </c>
      <c r="F79" s="67" t="s">
        <v>48</v>
      </c>
      <c r="G79" s="67" t="s">
        <v>24</v>
      </c>
    </row>
    <row r="80" spans="1:7" x14ac:dyDescent="0.25">
      <c r="A80" s="66">
        <v>44330</v>
      </c>
      <c r="B80" s="67" t="s">
        <v>44</v>
      </c>
      <c r="C80" s="67" t="s">
        <v>134</v>
      </c>
      <c r="D80" s="67" t="s">
        <v>217</v>
      </c>
      <c r="E80" s="67" t="s">
        <v>214</v>
      </c>
      <c r="F80" s="67" t="s">
        <v>48</v>
      </c>
      <c r="G80" s="67" t="s">
        <v>24</v>
      </c>
    </row>
    <row r="81" spans="1:7" x14ac:dyDescent="0.25">
      <c r="A81" s="66">
        <v>44333</v>
      </c>
      <c r="B81" s="67" t="s">
        <v>126</v>
      </c>
      <c r="C81" s="67" t="s">
        <v>123</v>
      </c>
      <c r="D81" s="67" t="s">
        <v>217</v>
      </c>
      <c r="E81" s="67" t="s">
        <v>197</v>
      </c>
      <c r="F81" s="67" t="s">
        <v>48</v>
      </c>
      <c r="G81" s="67" t="s">
        <v>24</v>
      </c>
    </row>
    <row r="82" spans="1:7" x14ac:dyDescent="0.25">
      <c r="A82" s="66">
        <v>44333</v>
      </c>
      <c r="B82" s="67" t="s">
        <v>44</v>
      </c>
      <c r="C82" s="67" t="s">
        <v>128</v>
      </c>
      <c r="D82" s="67" t="s">
        <v>217</v>
      </c>
      <c r="E82" s="67" t="s">
        <v>196</v>
      </c>
      <c r="F82" s="67" t="s">
        <v>48</v>
      </c>
      <c r="G82" s="67" t="s">
        <v>24</v>
      </c>
    </row>
    <row r="83" spans="1:7" x14ac:dyDescent="0.25">
      <c r="A83" s="66">
        <v>44334</v>
      </c>
      <c r="B83" s="67" t="s">
        <v>42</v>
      </c>
      <c r="C83" s="67" t="s">
        <v>128</v>
      </c>
      <c r="D83" s="67" t="s">
        <v>217</v>
      </c>
      <c r="E83" s="67" t="s">
        <v>159</v>
      </c>
      <c r="F83" s="67" t="s">
        <v>48</v>
      </c>
      <c r="G83" s="67" t="s">
        <v>17</v>
      </c>
    </row>
    <row r="84" spans="1:7" x14ac:dyDescent="0.25">
      <c r="A84" s="66">
        <v>44334</v>
      </c>
      <c r="B84" s="67" t="s">
        <v>126</v>
      </c>
      <c r="C84" s="67" t="s">
        <v>123</v>
      </c>
      <c r="D84" s="67" t="s">
        <v>217</v>
      </c>
      <c r="E84" s="67" t="s">
        <v>160</v>
      </c>
      <c r="F84" s="67" t="s">
        <v>48</v>
      </c>
      <c r="G84" s="67" t="s">
        <v>17</v>
      </c>
    </row>
    <row r="85" spans="1:7" x14ac:dyDescent="0.25">
      <c r="A85" s="66">
        <v>44334</v>
      </c>
      <c r="B85" s="67" t="s">
        <v>198</v>
      </c>
      <c r="C85" s="67" t="s">
        <v>143</v>
      </c>
      <c r="D85" s="67" t="s">
        <v>217</v>
      </c>
      <c r="E85" s="67" t="s">
        <v>199</v>
      </c>
      <c r="F85" s="67" t="s">
        <v>48</v>
      </c>
      <c r="G85" s="67" t="s">
        <v>20</v>
      </c>
    </row>
    <row r="86" spans="1:7" x14ac:dyDescent="0.25">
      <c r="A86" s="66">
        <v>44334</v>
      </c>
      <c r="B86" s="67" t="s">
        <v>198</v>
      </c>
      <c r="C86" s="67" t="s">
        <v>123</v>
      </c>
      <c r="D86" s="67" t="s">
        <v>217</v>
      </c>
      <c r="E86" s="67" t="s">
        <v>200</v>
      </c>
      <c r="F86" s="67" t="s">
        <v>48</v>
      </c>
      <c r="G86" s="67" t="s">
        <v>20</v>
      </c>
    </row>
    <row r="87" spans="1:7" x14ac:dyDescent="0.25">
      <c r="A87"/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G96"/>
  <sheetViews>
    <sheetView showGridLines="0" view="pageLayout" zoomScaleNormal="100" workbookViewId="0">
      <selection activeCell="F3" sqref="F3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40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44313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44313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44323</v>
      </c>
      <c r="B9" s="67" t="s">
        <v>43</v>
      </c>
      <c r="C9" s="67" t="s">
        <v>125</v>
      </c>
      <c r="D9" s="67" t="s">
        <v>217</v>
      </c>
      <c r="E9" s="67" t="s">
        <v>168</v>
      </c>
      <c r="F9" s="67" t="s">
        <v>49</v>
      </c>
      <c r="G9" s="67" t="s">
        <v>22</v>
      </c>
    </row>
    <row r="10" spans="1:7" x14ac:dyDescent="0.25">
      <c r="A10" s="66">
        <v>44326</v>
      </c>
      <c r="B10" s="67" t="s">
        <v>42</v>
      </c>
      <c r="C10" s="67" t="s">
        <v>128</v>
      </c>
      <c r="D10" s="67" t="s">
        <v>217</v>
      </c>
      <c r="E10" s="67" t="s">
        <v>127</v>
      </c>
      <c r="F10" s="67" t="s">
        <v>48</v>
      </c>
      <c r="G10" s="67" t="s">
        <v>17</v>
      </c>
    </row>
    <row r="11" spans="1:7" x14ac:dyDescent="0.25">
      <c r="A11" s="66">
        <v>44326</v>
      </c>
      <c r="B11" s="67" t="s">
        <v>126</v>
      </c>
      <c r="C11" s="67" t="s">
        <v>123</v>
      </c>
      <c r="D11" s="67" t="s">
        <v>217</v>
      </c>
      <c r="E11" s="67" t="s">
        <v>222</v>
      </c>
      <c r="F11" s="67" t="s">
        <v>48</v>
      </c>
      <c r="G11" s="67" t="s">
        <v>19</v>
      </c>
    </row>
    <row r="12" spans="1:7" x14ac:dyDescent="0.25">
      <c r="A12" s="66">
        <v>44327</v>
      </c>
      <c r="B12" s="67" t="s">
        <v>42</v>
      </c>
      <c r="C12" s="67" t="s">
        <v>121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44327</v>
      </c>
      <c r="B13" s="67" t="s">
        <v>42</v>
      </c>
      <c r="C13" s="67" t="s">
        <v>123</v>
      </c>
      <c r="D13" s="67" t="s">
        <v>217</v>
      </c>
      <c r="E13" s="67" t="s">
        <v>130</v>
      </c>
      <c r="F13" s="67" t="s">
        <v>47</v>
      </c>
      <c r="G13" s="67" t="s">
        <v>17</v>
      </c>
    </row>
    <row r="14" spans="1:7" x14ac:dyDescent="0.25">
      <c r="A14" s="66">
        <v>44328</v>
      </c>
      <c r="B14" s="67" t="s">
        <v>44</v>
      </c>
      <c r="C14" s="67" t="s">
        <v>134</v>
      </c>
      <c r="D14" s="67" t="s">
        <v>217</v>
      </c>
      <c r="E14" s="67" t="s">
        <v>133</v>
      </c>
      <c r="F14" s="67" t="s">
        <v>49</v>
      </c>
      <c r="G14" s="67" t="s">
        <v>22</v>
      </c>
    </row>
    <row r="15" spans="1:7" x14ac:dyDescent="0.25">
      <c r="A15" s="66">
        <v>44335</v>
      </c>
      <c r="B15" s="67" t="s">
        <v>42</v>
      </c>
      <c r="C15" s="67" t="s">
        <v>125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44335</v>
      </c>
      <c r="B16" s="67" t="s">
        <v>42</v>
      </c>
      <c r="C16" s="67" t="s">
        <v>123</v>
      </c>
      <c r="D16" s="67" t="s">
        <v>217</v>
      </c>
      <c r="E16" s="67" t="s">
        <v>169</v>
      </c>
      <c r="F16" s="67" t="s">
        <v>49</v>
      </c>
      <c r="G16" s="67" t="s">
        <v>22</v>
      </c>
    </row>
    <row r="17" spans="1:7" x14ac:dyDescent="0.25">
      <c r="A17" s="66">
        <v>44336</v>
      </c>
      <c r="B17" s="67" t="s">
        <v>42</v>
      </c>
      <c r="C17" s="67" t="s">
        <v>170</v>
      </c>
      <c r="D17" s="67" t="s">
        <v>217</v>
      </c>
      <c r="E17" s="67" t="s">
        <v>177</v>
      </c>
      <c r="F17" s="67" t="s">
        <v>119</v>
      </c>
      <c r="G17" s="67" t="s">
        <v>18</v>
      </c>
    </row>
    <row r="18" spans="1:7" x14ac:dyDescent="0.25">
      <c r="A18" s="66">
        <v>44336</v>
      </c>
      <c r="B18" s="67" t="s">
        <v>42</v>
      </c>
      <c r="C18" s="67" t="s">
        <v>170</v>
      </c>
      <c r="D18" s="67" t="s">
        <v>217</v>
      </c>
      <c r="E18" s="67" t="s">
        <v>176</v>
      </c>
      <c r="F18" s="67" t="s">
        <v>150</v>
      </c>
      <c r="G18" s="67" t="s">
        <v>18</v>
      </c>
    </row>
    <row r="19" spans="1:7" x14ac:dyDescent="0.25">
      <c r="A19" s="66">
        <v>44336</v>
      </c>
      <c r="B19" s="67" t="s">
        <v>126</v>
      </c>
      <c r="C19" s="67" t="s">
        <v>148</v>
      </c>
      <c r="D19" s="67" t="s">
        <v>217</v>
      </c>
      <c r="E19" s="67" t="s">
        <v>178</v>
      </c>
      <c r="F19" s="67" t="s">
        <v>119</v>
      </c>
      <c r="G19" s="67" t="s">
        <v>18</v>
      </c>
    </row>
    <row r="20" spans="1:7" x14ac:dyDescent="0.25">
      <c r="A20" s="66">
        <v>44336</v>
      </c>
      <c r="B20" s="67" t="s">
        <v>126</v>
      </c>
      <c r="C20" s="67" t="s">
        <v>148</v>
      </c>
      <c r="D20" s="67" t="s">
        <v>217</v>
      </c>
      <c r="E20" s="67" t="s">
        <v>176</v>
      </c>
      <c r="F20" s="67" t="s">
        <v>150</v>
      </c>
      <c r="G20" s="67" t="s">
        <v>18</v>
      </c>
    </row>
    <row r="21" spans="1:7" x14ac:dyDescent="0.25">
      <c r="A21" s="66">
        <v>44336</v>
      </c>
      <c r="B21" s="67" t="s">
        <v>126</v>
      </c>
      <c r="C21" s="67" t="s">
        <v>123</v>
      </c>
      <c r="D21" s="67" t="s">
        <v>217</v>
      </c>
      <c r="E21" s="67" t="s">
        <v>178</v>
      </c>
      <c r="F21" s="67" t="s">
        <v>119</v>
      </c>
      <c r="G21" s="67" t="s">
        <v>18</v>
      </c>
    </row>
    <row r="22" spans="1:7" x14ac:dyDescent="0.25">
      <c r="A22" s="66">
        <v>44336</v>
      </c>
      <c r="B22" s="67" t="s">
        <v>126</v>
      </c>
      <c r="C22" s="67" t="s">
        <v>123</v>
      </c>
      <c r="D22" s="67" t="s">
        <v>217</v>
      </c>
      <c r="E22" s="67" t="s">
        <v>176</v>
      </c>
      <c r="F22" s="67" t="s">
        <v>150</v>
      </c>
      <c r="G22" s="67" t="s">
        <v>18</v>
      </c>
    </row>
    <row r="23" spans="1:7" x14ac:dyDescent="0.25">
      <c r="A23" s="66">
        <v>44337</v>
      </c>
      <c r="B23" s="67" t="s">
        <v>42</v>
      </c>
      <c r="C23" s="67" t="s">
        <v>123</v>
      </c>
      <c r="D23" s="67" t="s">
        <v>217</v>
      </c>
      <c r="E23" s="67" t="s">
        <v>204</v>
      </c>
      <c r="F23" s="67" t="s">
        <v>48</v>
      </c>
      <c r="G23" s="67" t="s">
        <v>20</v>
      </c>
    </row>
    <row r="24" spans="1:7" x14ac:dyDescent="0.25">
      <c r="A24" s="66">
        <v>44337</v>
      </c>
      <c r="B24" s="67" t="s">
        <v>126</v>
      </c>
      <c r="C24" s="67" t="s">
        <v>143</v>
      </c>
      <c r="D24" s="67" t="s">
        <v>217</v>
      </c>
      <c r="E24" s="67" t="s">
        <v>205</v>
      </c>
      <c r="F24" s="67" t="s">
        <v>48</v>
      </c>
      <c r="G24" s="67" t="s">
        <v>20</v>
      </c>
    </row>
    <row r="25" spans="1:7" x14ac:dyDescent="0.25">
      <c r="A25" s="66">
        <v>44341</v>
      </c>
      <c r="B25" s="67" t="s">
        <v>42</v>
      </c>
      <c r="C25" s="67" t="s">
        <v>148</v>
      </c>
      <c r="D25" s="67" t="s">
        <v>217</v>
      </c>
      <c r="E25" s="67" t="s">
        <v>166</v>
      </c>
      <c r="F25" s="67" t="s">
        <v>119</v>
      </c>
      <c r="G25" s="67" t="s">
        <v>18</v>
      </c>
    </row>
    <row r="26" spans="1:7" x14ac:dyDescent="0.25">
      <c r="A26" s="66">
        <v>44341</v>
      </c>
      <c r="B26" s="67" t="s">
        <v>42</v>
      </c>
      <c r="C26" s="67" t="s">
        <v>128</v>
      </c>
      <c r="D26" s="67" t="s">
        <v>217</v>
      </c>
      <c r="E26" s="67" t="s">
        <v>135</v>
      </c>
      <c r="F26" s="67" t="s">
        <v>48</v>
      </c>
      <c r="G26" s="67" t="s">
        <v>17</v>
      </c>
    </row>
    <row r="27" spans="1:7" x14ac:dyDescent="0.25">
      <c r="A27" s="66">
        <v>44341</v>
      </c>
      <c r="B27" s="67" t="s">
        <v>42</v>
      </c>
      <c r="C27" s="67" t="s">
        <v>123</v>
      </c>
      <c r="D27" s="67" t="s">
        <v>217</v>
      </c>
      <c r="E27" s="67" t="s">
        <v>179</v>
      </c>
      <c r="F27" s="67" t="s">
        <v>150</v>
      </c>
      <c r="G27" s="67" t="s">
        <v>18</v>
      </c>
    </row>
    <row r="28" spans="1:7" x14ac:dyDescent="0.25">
      <c r="A28" s="66">
        <v>44341</v>
      </c>
      <c r="B28" s="67" t="s">
        <v>42</v>
      </c>
      <c r="C28" s="67" t="s">
        <v>123</v>
      </c>
      <c r="D28" s="67" t="s">
        <v>217</v>
      </c>
      <c r="E28" s="67" t="s">
        <v>144</v>
      </c>
      <c r="F28" s="67" t="s">
        <v>48</v>
      </c>
      <c r="G28" s="67" t="s">
        <v>19</v>
      </c>
    </row>
    <row r="29" spans="1:7" x14ac:dyDescent="0.25">
      <c r="A29" s="66">
        <v>44341</v>
      </c>
      <c r="B29" s="67" t="s">
        <v>126</v>
      </c>
      <c r="C29" s="67" t="s">
        <v>148</v>
      </c>
      <c r="D29" s="67" t="s">
        <v>217</v>
      </c>
      <c r="E29" s="67" t="s">
        <v>180</v>
      </c>
      <c r="F29" s="67" t="s">
        <v>150</v>
      </c>
      <c r="G29" s="67" t="s">
        <v>18</v>
      </c>
    </row>
    <row r="30" spans="1:7" x14ac:dyDescent="0.25">
      <c r="A30" s="66">
        <v>44342</v>
      </c>
      <c r="B30" s="67" t="s">
        <v>42</v>
      </c>
      <c r="C30" s="67" t="s">
        <v>128</v>
      </c>
      <c r="D30" s="67" t="s">
        <v>136</v>
      </c>
      <c r="E30" s="67" t="s">
        <v>171</v>
      </c>
      <c r="F30" s="67" t="s">
        <v>48</v>
      </c>
      <c r="G30" s="67" t="s">
        <v>17</v>
      </c>
    </row>
    <row r="31" spans="1:7" x14ac:dyDescent="0.25">
      <c r="A31" s="66">
        <v>44342</v>
      </c>
      <c r="B31" s="67" t="s">
        <v>126</v>
      </c>
      <c r="C31" s="67" t="s">
        <v>137</v>
      </c>
      <c r="D31" s="67" t="s">
        <v>136</v>
      </c>
      <c r="E31" s="67" t="s">
        <v>171</v>
      </c>
      <c r="F31" s="67" t="s">
        <v>48</v>
      </c>
      <c r="G31" s="67" t="s">
        <v>138</v>
      </c>
    </row>
    <row r="32" spans="1:7" x14ac:dyDescent="0.25">
      <c r="A32" s="66">
        <v>44342</v>
      </c>
      <c r="B32" s="67" t="s">
        <v>126</v>
      </c>
      <c r="C32" s="67" t="s">
        <v>134</v>
      </c>
      <c r="D32" s="67" t="s">
        <v>217</v>
      </c>
      <c r="E32" s="67" t="s">
        <v>145</v>
      </c>
      <c r="F32" s="67" t="s">
        <v>48</v>
      </c>
      <c r="G32" s="67" t="s">
        <v>19</v>
      </c>
    </row>
    <row r="33" spans="1:7" x14ac:dyDescent="0.25">
      <c r="A33" s="66">
        <v>44343</v>
      </c>
      <c r="B33" s="67" t="s">
        <v>42</v>
      </c>
      <c r="C33" s="67" t="s">
        <v>128</v>
      </c>
      <c r="D33" s="67" t="s">
        <v>136</v>
      </c>
      <c r="E33" s="67" t="s">
        <v>206</v>
      </c>
      <c r="F33" s="67" t="s">
        <v>48</v>
      </c>
      <c r="G33" s="67" t="s">
        <v>17</v>
      </c>
    </row>
    <row r="34" spans="1:7" x14ac:dyDescent="0.25">
      <c r="A34" s="66">
        <v>44343</v>
      </c>
      <c r="B34" s="67" t="s">
        <v>42</v>
      </c>
      <c r="C34" s="67" t="s">
        <v>128</v>
      </c>
      <c r="D34" s="67" t="s">
        <v>217</v>
      </c>
      <c r="E34" s="67" t="s">
        <v>141</v>
      </c>
      <c r="F34" s="67" t="s">
        <v>48</v>
      </c>
      <c r="G34" s="67" t="s">
        <v>17</v>
      </c>
    </row>
    <row r="35" spans="1:7" x14ac:dyDescent="0.25">
      <c r="A35" s="66">
        <v>44343</v>
      </c>
      <c r="B35" s="67" t="s">
        <v>42</v>
      </c>
      <c r="C35" s="67" t="s">
        <v>128</v>
      </c>
      <c r="D35" s="67" t="s">
        <v>217</v>
      </c>
      <c r="E35" s="67" t="s">
        <v>139</v>
      </c>
      <c r="F35" s="67" t="s">
        <v>48</v>
      </c>
      <c r="G35" s="67" t="s">
        <v>17</v>
      </c>
    </row>
    <row r="36" spans="1:7" x14ac:dyDescent="0.25">
      <c r="A36" s="66">
        <v>44343</v>
      </c>
      <c r="B36" s="67" t="s">
        <v>42</v>
      </c>
      <c r="C36" s="67" t="s">
        <v>123</v>
      </c>
      <c r="D36" s="67" t="s">
        <v>217</v>
      </c>
      <c r="E36" s="67" t="s">
        <v>181</v>
      </c>
      <c r="F36" s="67" t="s">
        <v>49</v>
      </c>
      <c r="G36" s="67" t="s">
        <v>22</v>
      </c>
    </row>
    <row r="37" spans="1:7" x14ac:dyDescent="0.25">
      <c r="A37" s="66">
        <v>44343</v>
      </c>
      <c r="B37" s="67" t="s">
        <v>126</v>
      </c>
      <c r="C37" s="67" t="s">
        <v>137</v>
      </c>
      <c r="D37" s="67" t="s">
        <v>217</v>
      </c>
      <c r="E37" s="67" t="s">
        <v>207</v>
      </c>
      <c r="F37" s="67" t="s">
        <v>48</v>
      </c>
      <c r="G37" s="67" t="s">
        <v>138</v>
      </c>
    </row>
    <row r="38" spans="1:7" x14ac:dyDescent="0.25">
      <c r="A38" s="66">
        <v>44343</v>
      </c>
      <c r="B38" s="67" t="s">
        <v>126</v>
      </c>
      <c r="C38" s="67" t="s">
        <v>134</v>
      </c>
      <c r="D38" s="67" t="s">
        <v>217</v>
      </c>
      <c r="E38" s="67" t="s">
        <v>182</v>
      </c>
      <c r="F38" s="67" t="s">
        <v>49</v>
      </c>
      <c r="G38" s="67" t="s">
        <v>22</v>
      </c>
    </row>
    <row r="39" spans="1:7" x14ac:dyDescent="0.25">
      <c r="A39" s="66">
        <v>44343</v>
      </c>
      <c r="B39" s="67" t="s">
        <v>126</v>
      </c>
      <c r="C39" s="67" t="s">
        <v>123</v>
      </c>
      <c r="D39" s="67" t="s">
        <v>217</v>
      </c>
      <c r="E39" s="67" t="s">
        <v>142</v>
      </c>
      <c r="F39" s="67" t="s">
        <v>48</v>
      </c>
      <c r="G39" s="67" t="s">
        <v>17</v>
      </c>
    </row>
    <row r="40" spans="1:7" x14ac:dyDescent="0.25">
      <c r="A40" s="66">
        <v>44343</v>
      </c>
      <c r="B40" s="67" t="s">
        <v>126</v>
      </c>
      <c r="C40" s="67" t="s">
        <v>123</v>
      </c>
      <c r="D40" s="67" t="s">
        <v>217</v>
      </c>
      <c r="E40" s="67" t="s">
        <v>140</v>
      </c>
      <c r="F40" s="67" t="s">
        <v>48</v>
      </c>
      <c r="G40" s="67" t="s">
        <v>17</v>
      </c>
    </row>
    <row r="41" spans="1:7" x14ac:dyDescent="0.25">
      <c r="A41" s="66">
        <v>44343</v>
      </c>
      <c r="B41" s="67" t="s">
        <v>44</v>
      </c>
      <c r="C41" s="67" t="s">
        <v>134</v>
      </c>
      <c r="D41" s="67" t="s">
        <v>217</v>
      </c>
      <c r="E41" s="67" t="s">
        <v>165</v>
      </c>
      <c r="F41" s="67" t="s">
        <v>48</v>
      </c>
      <c r="G41" s="67" t="s">
        <v>19</v>
      </c>
    </row>
    <row r="42" spans="1:7" x14ac:dyDescent="0.25">
      <c r="A42" s="66">
        <v>44344</v>
      </c>
      <c r="B42" s="67" t="s">
        <v>42</v>
      </c>
      <c r="C42" s="67" t="s">
        <v>121</v>
      </c>
      <c r="D42" s="67" t="s">
        <v>217</v>
      </c>
      <c r="E42" s="67" t="s">
        <v>208</v>
      </c>
      <c r="F42" s="67" t="s">
        <v>48</v>
      </c>
      <c r="G42" s="67" t="s">
        <v>21</v>
      </c>
    </row>
    <row r="43" spans="1:7" x14ac:dyDescent="0.25">
      <c r="A43" s="66">
        <v>44344</v>
      </c>
      <c r="B43" s="67" t="s">
        <v>42</v>
      </c>
      <c r="C43" s="67" t="s">
        <v>128</v>
      </c>
      <c r="D43" s="67" t="s">
        <v>217</v>
      </c>
      <c r="E43" s="67" t="s">
        <v>146</v>
      </c>
      <c r="F43" s="67" t="s">
        <v>48</v>
      </c>
      <c r="G43" s="67" t="s">
        <v>17</v>
      </c>
    </row>
    <row r="44" spans="1:7" x14ac:dyDescent="0.25">
      <c r="A44" s="66">
        <v>44344</v>
      </c>
      <c r="B44" s="67" t="s">
        <v>42</v>
      </c>
      <c r="C44" s="67" t="s">
        <v>123</v>
      </c>
      <c r="D44" s="67" t="s">
        <v>217</v>
      </c>
      <c r="E44" s="67" t="s">
        <v>208</v>
      </c>
      <c r="F44" s="67" t="s">
        <v>48</v>
      </c>
      <c r="G44" s="67" t="s">
        <v>21</v>
      </c>
    </row>
    <row r="45" spans="1:7" x14ac:dyDescent="0.25">
      <c r="A45" s="66">
        <v>44344</v>
      </c>
      <c r="B45" s="67" t="s">
        <v>126</v>
      </c>
      <c r="C45" s="67" t="s">
        <v>123</v>
      </c>
      <c r="D45" s="67" t="s">
        <v>217</v>
      </c>
      <c r="E45" s="67" t="s">
        <v>147</v>
      </c>
      <c r="F45" s="67" t="s">
        <v>48</v>
      </c>
      <c r="G45" s="67" t="s">
        <v>17</v>
      </c>
    </row>
    <row r="46" spans="1:7" x14ac:dyDescent="0.25">
      <c r="A46" s="66">
        <v>44344</v>
      </c>
      <c r="B46" s="67" t="s">
        <v>44</v>
      </c>
      <c r="C46" s="67" t="s">
        <v>134</v>
      </c>
      <c r="D46" s="67" t="s">
        <v>217</v>
      </c>
      <c r="E46" s="67" t="s">
        <v>174</v>
      </c>
      <c r="F46" s="67" t="s">
        <v>48</v>
      </c>
      <c r="G46" s="67" t="s">
        <v>19</v>
      </c>
    </row>
    <row r="47" spans="1:7" x14ac:dyDescent="0.25">
      <c r="A47" s="66">
        <v>44347</v>
      </c>
      <c r="B47" s="67" t="s">
        <v>42</v>
      </c>
      <c r="C47" s="67" t="s">
        <v>123</v>
      </c>
      <c r="D47" s="67" t="s">
        <v>217</v>
      </c>
      <c r="E47" s="67" t="s">
        <v>172</v>
      </c>
      <c r="F47" s="67" t="s">
        <v>119</v>
      </c>
      <c r="G47" s="67" t="s">
        <v>18</v>
      </c>
    </row>
    <row r="48" spans="1:7" x14ac:dyDescent="0.25">
      <c r="A48" s="66">
        <v>44347</v>
      </c>
      <c r="B48" s="67" t="s">
        <v>126</v>
      </c>
      <c r="C48" s="67" t="s">
        <v>148</v>
      </c>
      <c r="D48" s="67" t="s">
        <v>217</v>
      </c>
      <c r="E48" s="67" t="s">
        <v>173</v>
      </c>
      <c r="F48" s="67" t="s">
        <v>119</v>
      </c>
      <c r="G48" s="67" t="s">
        <v>18</v>
      </c>
    </row>
    <row r="49" spans="1:7" x14ac:dyDescent="0.25">
      <c r="A49" s="66">
        <v>44348</v>
      </c>
      <c r="B49" s="67" t="s">
        <v>42</v>
      </c>
      <c r="C49" s="67" t="s">
        <v>157</v>
      </c>
      <c r="D49" s="67" t="s">
        <v>217</v>
      </c>
      <c r="E49" s="67" t="s">
        <v>209</v>
      </c>
      <c r="F49" s="67" t="s">
        <v>48</v>
      </c>
      <c r="G49" s="67" t="s">
        <v>21</v>
      </c>
    </row>
    <row r="50" spans="1:7" x14ac:dyDescent="0.25">
      <c r="A50" s="66">
        <v>44348</v>
      </c>
      <c r="B50" s="67" t="s">
        <v>42</v>
      </c>
      <c r="C50" s="67" t="s">
        <v>134</v>
      </c>
      <c r="D50" s="67" t="s">
        <v>217</v>
      </c>
      <c r="E50" s="67" t="s">
        <v>184</v>
      </c>
      <c r="F50" s="67" t="s">
        <v>48</v>
      </c>
      <c r="G50" s="67" t="s">
        <v>18</v>
      </c>
    </row>
    <row r="51" spans="1:7" x14ac:dyDescent="0.25">
      <c r="A51" s="66">
        <v>44348</v>
      </c>
      <c r="B51" s="67" t="s">
        <v>42</v>
      </c>
      <c r="C51" s="67" t="s">
        <v>148</v>
      </c>
      <c r="D51" s="67" t="s">
        <v>217</v>
      </c>
      <c r="E51" s="67" t="s">
        <v>183</v>
      </c>
      <c r="F51" s="67" t="s">
        <v>48</v>
      </c>
      <c r="G51" s="67" t="s">
        <v>18</v>
      </c>
    </row>
    <row r="52" spans="1:7" x14ac:dyDescent="0.25">
      <c r="A52" s="66">
        <v>44348</v>
      </c>
      <c r="B52" s="67" t="s">
        <v>42</v>
      </c>
      <c r="C52" s="67" t="s">
        <v>128</v>
      </c>
      <c r="D52" s="67" t="s">
        <v>217</v>
      </c>
      <c r="E52" s="67" t="s">
        <v>210</v>
      </c>
      <c r="F52" s="67" t="s">
        <v>48</v>
      </c>
      <c r="G52" s="67" t="s">
        <v>17</v>
      </c>
    </row>
    <row r="53" spans="1:7" x14ac:dyDescent="0.25">
      <c r="A53" s="66">
        <v>44348</v>
      </c>
      <c r="B53" s="67" t="s">
        <v>126</v>
      </c>
      <c r="C53" s="67" t="s">
        <v>123</v>
      </c>
      <c r="D53" s="67" t="s">
        <v>217</v>
      </c>
      <c r="E53" s="67" t="s">
        <v>175</v>
      </c>
      <c r="F53" s="67" t="s">
        <v>48</v>
      </c>
      <c r="G53" s="67" t="s">
        <v>21</v>
      </c>
    </row>
    <row r="54" spans="1:7" x14ac:dyDescent="0.25">
      <c r="A54" s="66">
        <v>44350</v>
      </c>
      <c r="B54" s="67" t="s">
        <v>42</v>
      </c>
      <c r="C54" s="67" t="s">
        <v>134</v>
      </c>
      <c r="D54" s="67" t="s">
        <v>217</v>
      </c>
      <c r="E54" s="67" t="s">
        <v>185</v>
      </c>
      <c r="F54" s="67" t="s">
        <v>48</v>
      </c>
      <c r="G54" s="67" t="s">
        <v>22</v>
      </c>
    </row>
    <row r="55" spans="1:7" x14ac:dyDescent="0.25">
      <c r="A55" s="66">
        <v>44350</v>
      </c>
      <c r="B55" s="67" t="s">
        <v>42</v>
      </c>
      <c r="C55" s="67" t="s">
        <v>123</v>
      </c>
      <c r="D55" s="67" t="s">
        <v>217</v>
      </c>
      <c r="E55" s="67" t="s">
        <v>188</v>
      </c>
      <c r="F55" s="67" t="s">
        <v>150</v>
      </c>
      <c r="G55" s="67" t="s">
        <v>23</v>
      </c>
    </row>
    <row r="56" spans="1:7" x14ac:dyDescent="0.25">
      <c r="A56" s="66">
        <v>44350</v>
      </c>
      <c r="B56" s="67" t="s">
        <v>42</v>
      </c>
      <c r="C56" s="67" t="s">
        <v>123</v>
      </c>
      <c r="D56" s="67" t="s">
        <v>217</v>
      </c>
      <c r="E56" s="67" t="s">
        <v>186</v>
      </c>
      <c r="F56" s="67" t="s">
        <v>150</v>
      </c>
      <c r="G56" s="67" t="s">
        <v>23</v>
      </c>
    </row>
    <row r="57" spans="1:7" x14ac:dyDescent="0.25">
      <c r="A57" s="66">
        <v>44350</v>
      </c>
      <c r="B57" s="67" t="s">
        <v>126</v>
      </c>
      <c r="C57" s="67" t="s">
        <v>149</v>
      </c>
      <c r="D57" s="67" t="s">
        <v>217</v>
      </c>
      <c r="E57" s="67" t="s">
        <v>189</v>
      </c>
      <c r="F57" s="67" t="s">
        <v>150</v>
      </c>
      <c r="G57" s="67" t="s">
        <v>23</v>
      </c>
    </row>
    <row r="58" spans="1:7" x14ac:dyDescent="0.25">
      <c r="A58" s="66">
        <v>44350</v>
      </c>
      <c r="B58" s="67" t="s">
        <v>126</v>
      </c>
      <c r="C58" s="67" t="s">
        <v>149</v>
      </c>
      <c r="D58" s="67" t="s">
        <v>217</v>
      </c>
      <c r="E58" s="67" t="s">
        <v>187</v>
      </c>
      <c r="F58" s="67" t="s">
        <v>150</v>
      </c>
      <c r="G58" s="67" t="s">
        <v>23</v>
      </c>
    </row>
    <row r="59" spans="1:7" x14ac:dyDescent="0.25">
      <c r="A59" s="66">
        <v>44351</v>
      </c>
      <c r="B59" s="67" t="s">
        <v>42</v>
      </c>
      <c r="C59" s="67" t="s">
        <v>123</v>
      </c>
      <c r="D59" s="67" t="s">
        <v>217</v>
      </c>
      <c r="E59" s="67" t="s">
        <v>151</v>
      </c>
      <c r="F59" s="67" t="s">
        <v>48</v>
      </c>
      <c r="G59" s="67" t="s">
        <v>17</v>
      </c>
    </row>
    <row r="60" spans="1:7" x14ac:dyDescent="0.25">
      <c r="A60" s="66">
        <v>44354</v>
      </c>
      <c r="B60" s="67" t="s">
        <v>42</v>
      </c>
      <c r="C60" s="67" t="s">
        <v>157</v>
      </c>
      <c r="D60" s="67" t="s">
        <v>217</v>
      </c>
      <c r="E60" s="67" t="s">
        <v>190</v>
      </c>
      <c r="F60" s="67" t="s">
        <v>48</v>
      </c>
      <c r="G60" s="67" t="s">
        <v>23</v>
      </c>
    </row>
    <row r="61" spans="1:7" x14ac:dyDescent="0.25">
      <c r="A61" s="66">
        <v>44354</v>
      </c>
      <c r="B61" s="67" t="s">
        <v>42</v>
      </c>
      <c r="C61" s="67" t="s">
        <v>134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44354</v>
      </c>
      <c r="B62" s="67" t="s">
        <v>42</v>
      </c>
      <c r="C62" s="67" t="s">
        <v>148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44354</v>
      </c>
      <c r="B63" s="67" t="s">
        <v>42</v>
      </c>
      <c r="C63" s="67" t="s">
        <v>149</v>
      </c>
      <c r="D63" s="67" t="s">
        <v>217</v>
      </c>
      <c r="E63" s="67" t="s">
        <v>190</v>
      </c>
      <c r="F63" s="67" t="s">
        <v>48</v>
      </c>
      <c r="G63" s="67" t="s">
        <v>23</v>
      </c>
    </row>
    <row r="64" spans="1:7" x14ac:dyDescent="0.25">
      <c r="A64" s="66">
        <v>44354</v>
      </c>
      <c r="B64" s="67" t="s">
        <v>42</v>
      </c>
      <c r="C64" s="67" t="s">
        <v>123</v>
      </c>
      <c r="D64" s="67" t="s">
        <v>217</v>
      </c>
      <c r="E64" s="67" t="s">
        <v>190</v>
      </c>
      <c r="F64" s="67" t="s">
        <v>48</v>
      </c>
      <c r="G64" s="67" t="s">
        <v>23</v>
      </c>
    </row>
    <row r="65" spans="1:7" x14ac:dyDescent="0.25">
      <c r="A65" s="66">
        <v>44354</v>
      </c>
      <c r="B65" s="67" t="s">
        <v>42</v>
      </c>
      <c r="C65" s="67" t="s">
        <v>123</v>
      </c>
      <c r="D65" s="67" t="s">
        <v>217</v>
      </c>
      <c r="E65" s="67" t="s">
        <v>152</v>
      </c>
      <c r="F65" s="67" t="s">
        <v>48</v>
      </c>
      <c r="G65" s="67" t="s">
        <v>17</v>
      </c>
    </row>
    <row r="66" spans="1:7" x14ac:dyDescent="0.25">
      <c r="A66" s="66">
        <v>44354</v>
      </c>
      <c r="B66" s="67" t="s">
        <v>42</v>
      </c>
      <c r="C66" s="67" t="s">
        <v>123</v>
      </c>
      <c r="D66" s="67" t="s">
        <v>217</v>
      </c>
      <c r="E66" s="67" t="s">
        <v>153</v>
      </c>
      <c r="F66" s="67" t="s">
        <v>48</v>
      </c>
      <c r="G66" s="67" t="s">
        <v>17</v>
      </c>
    </row>
    <row r="67" spans="1:7" x14ac:dyDescent="0.25">
      <c r="A67" s="66">
        <v>44354</v>
      </c>
      <c r="B67" s="67" t="s">
        <v>126</v>
      </c>
      <c r="C67" s="67" t="s">
        <v>123</v>
      </c>
      <c r="D67" s="67" t="s">
        <v>217</v>
      </c>
      <c r="E67" s="67" t="s">
        <v>161</v>
      </c>
      <c r="F67" s="67" t="s">
        <v>48</v>
      </c>
      <c r="G67" s="67" t="s">
        <v>17</v>
      </c>
    </row>
    <row r="68" spans="1:7" x14ac:dyDescent="0.25">
      <c r="A68" s="66">
        <v>44354</v>
      </c>
      <c r="B68" s="67" t="s">
        <v>126</v>
      </c>
      <c r="C68" s="67" t="s">
        <v>123</v>
      </c>
      <c r="D68" s="67" t="s">
        <v>217</v>
      </c>
      <c r="E68" s="67" t="s">
        <v>162</v>
      </c>
      <c r="F68" s="67" t="s">
        <v>48</v>
      </c>
      <c r="G68" s="67" t="s">
        <v>17</v>
      </c>
    </row>
    <row r="69" spans="1:7" x14ac:dyDescent="0.25">
      <c r="A69" s="66">
        <v>44354</v>
      </c>
      <c r="B69" s="67" t="s">
        <v>44</v>
      </c>
      <c r="C69" s="67" t="s">
        <v>128</v>
      </c>
      <c r="D69" s="67" t="s">
        <v>217</v>
      </c>
      <c r="E69" s="67" t="s">
        <v>155</v>
      </c>
      <c r="F69" s="67" t="s">
        <v>48</v>
      </c>
      <c r="G69" s="67" t="s">
        <v>17</v>
      </c>
    </row>
    <row r="70" spans="1:7" x14ac:dyDescent="0.25">
      <c r="A70" s="66">
        <v>44354</v>
      </c>
      <c r="B70" s="67" t="s">
        <v>44</v>
      </c>
      <c r="C70" s="67" t="s">
        <v>128</v>
      </c>
      <c r="D70" s="67" t="s">
        <v>217</v>
      </c>
      <c r="E70" s="67" t="s">
        <v>156</v>
      </c>
      <c r="F70" s="67" t="s">
        <v>48</v>
      </c>
      <c r="G70" s="67" t="s">
        <v>17</v>
      </c>
    </row>
    <row r="71" spans="1:7" x14ac:dyDescent="0.25">
      <c r="A71" s="66">
        <v>44355</v>
      </c>
      <c r="B71" s="67" t="s">
        <v>42</v>
      </c>
      <c r="C71" s="67" t="s">
        <v>128</v>
      </c>
      <c r="D71" s="67" t="s">
        <v>217</v>
      </c>
      <c r="E71" s="67" t="s">
        <v>158</v>
      </c>
      <c r="F71" s="67" t="s">
        <v>48</v>
      </c>
      <c r="G71" s="67" t="s">
        <v>17</v>
      </c>
    </row>
    <row r="72" spans="1:7" x14ac:dyDescent="0.25">
      <c r="A72" s="66">
        <v>44355</v>
      </c>
      <c r="B72" s="67" t="s">
        <v>126</v>
      </c>
      <c r="C72" s="67" t="s">
        <v>137</v>
      </c>
      <c r="D72" s="67" t="s">
        <v>136</v>
      </c>
      <c r="E72" s="67" t="s">
        <v>211</v>
      </c>
      <c r="F72" s="67" t="s">
        <v>48</v>
      </c>
      <c r="G72" s="67" t="s">
        <v>138</v>
      </c>
    </row>
    <row r="73" spans="1:7" x14ac:dyDescent="0.25">
      <c r="A73" s="66">
        <v>44355</v>
      </c>
      <c r="B73" s="67" t="s">
        <v>126</v>
      </c>
      <c r="C73" s="67" t="s">
        <v>123</v>
      </c>
      <c r="D73" s="67" t="s">
        <v>217</v>
      </c>
      <c r="E73" s="67" t="s">
        <v>191</v>
      </c>
      <c r="F73" s="67" t="s">
        <v>48</v>
      </c>
      <c r="G73" s="67" t="s">
        <v>17</v>
      </c>
    </row>
    <row r="74" spans="1:7" x14ac:dyDescent="0.25">
      <c r="A74" s="66">
        <v>44355</v>
      </c>
      <c r="B74" s="67" t="s">
        <v>44</v>
      </c>
      <c r="C74" s="67" t="s">
        <v>157</v>
      </c>
      <c r="D74" s="67" t="s">
        <v>217</v>
      </c>
      <c r="E74" s="67" t="s">
        <v>163</v>
      </c>
      <c r="F74" s="67" t="s">
        <v>48</v>
      </c>
      <c r="G74" s="67" t="s">
        <v>24</v>
      </c>
    </row>
    <row r="75" spans="1:7" x14ac:dyDescent="0.25">
      <c r="A75" s="66">
        <v>44355</v>
      </c>
      <c r="B75" s="67" t="s">
        <v>44</v>
      </c>
      <c r="C75" s="67" t="s">
        <v>134</v>
      </c>
      <c r="D75" s="67" t="s">
        <v>136</v>
      </c>
      <c r="E75" s="67" t="s">
        <v>211</v>
      </c>
      <c r="F75" s="67" t="s">
        <v>48</v>
      </c>
      <c r="G75" s="67" t="s">
        <v>24</v>
      </c>
    </row>
    <row r="76" spans="1:7" x14ac:dyDescent="0.25">
      <c r="A76" s="66">
        <v>44356</v>
      </c>
      <c r="B76" s="67" t="s">
        <v>126</v>
      </c>
      <c r="C76" s="67" t="s">
        <v>137</v>
      </c>
      <c r="D76" s="67" t="s">
        <v>136</v>
      </c>
      <c r="E76" s="67" t="s">
        <v>212</v>
      </c>
      <c r="F76" s="67" t="s">
        <v>48</v>
      </c>
      <c r="G76" s="67" t="s">
        <v>138</v>
      </c>
    </row>
    <row r="77" spans="1:7" x14ac:dyDescent="0.25">
      <c r="A77" s="66">
        <v>44356</v>
      </c>
      <c r="B77" s="67" t="s">
        <v>44</v>
      </c>
      <c r="C77" s="67" t="s">
        <v>134</v>
      </c>
      <c r="D77" s="67" t="s">
        <v>136</v>
      </c>
      <c r="E77" s="67" t="s">
        <v>212</v>
      </c>
      <c r="F77" s="67" t="s">
        <v>48</v>
      </c>
      <c r="G77" s="67" t="s">
        <v>24</v>
      </c>
    </row>
    <row r="78" spans="1:7" x14ac:dyDescent="0.25">
      <c r="A78" s="66">
        <v>44357</v>
      </c>
      <c r="B78" s="67" t="s">
        <v>42</v>
      </c>
      <c r="C78" s="67" t="s">
        <v>128</v>
      </c>
      <c r="D78" s="67" t="s">
        <v>217</v>
      </c>
      <c r="E78" s="67" t="s">
        <v>192</v>
      </c>
      <c r="F78" s="67" t="s">
        <v>48</v>
      </c>
      <c r="G78" s="67" t="s">
        <v>17</v>
      </c>
    </row>
    <row r="79" spans="1:7" x14ac:dyDescent="0.25">
      <c r="A79" s="66">
        <v>44357</v>
      </c>
      <c r="B79" s="67" t="s">
        <v>126</v>
      </c>
      <c r="C79" s="67" t="s">
        <v>123</v>
      </c>
      <c r="D79" s="67" t="s">
        <v>217</v>
      </c>
      <c r="E79" s="67" t="s">
        <v>193</v>
      </c>
      <c r="F79" s="67" t="s">
        <v>48</v>
      </c>
      <c r="G79" s="67" t="s">
        <v>17</v>
      </c>
    </row>
    <row r="80" spans="1:7" x14ac:dyDescent="0.25">
      <c r="A80" s="66">
        <v>44357</v>
      </c>
      <c r="B80" s="67" t="s">
        <v>44</v>
      </c>
      <c r="C80" s="67" t="s">
        <v>134</v>
      </c>
      <c r="D80" s="67" t="s">
        <v>217</v>
      </c>
      <c r="E80" s="67" t="s">
        <v>213</v>
      </c>
      <c r="F80" s="67" t="s">
        <v>48</v>
      </c>
      <c r="G80" s="67" t="s">
        <v>24</v>
      </c>
    </row>
    <row r="81" spans="1:7" x14ac:dyDescent="0.25">
      <c r="A81" s="66">
        <v>44358</v>
      </c>
      <c r="B81" s="67" t="s">
        <v>44</v>
      </c>
      <c r="C81" s="67" t="s">
        <v>134</v>
      </c>
      <c r="D81" s="67" t="s">
        <v>217</v>
      </c>
      <c r="E81" s="67" t="s">
        <v>214</v>
      </c>
      <c r="F81" s="67" t="s">
        <v>48</v>
      </c>
      <c r="G81" s="67" t="s">
        <v>24</v>
      </c>
    </row>
    <row r="82" spans="1:7" x14ac:dyDescent="0.25">
      <c r="A82" s="66">
        <v>44361</v>
      </c>
      <c r="B82" s="67" t="s">
        <v>126</v>
      </c>
      <c r="C82" s="67" t="s">
        <v>123</v>
      </c>
      <c r="D82" s="67" t="s">
        <v>217</v>
      </c>
      <c r="E82" s="67" t="s">
        <v>197</v>
      </c>
      <c r="F82" s="67" t="s">
        <v>48</v>
      </c>
      <c r="G82" s="67" t="s">
        <v>24</v>
      </c>
    </row>
    <row r="83" spans="1:7" x14ac:dyDescent="0.25">
      <c r="A83" s="66">
        <v>44361</v>
      </c>
      <c r="B83" s="67" t="s">
        <v>44</v>
      </c>
      <c r="C83" s="67" t="s">
        <v>128</v>
      </c>
      <c r="D83" s="67" t="s">
        <v>217</v>
      </c>
      <c r="E83" s="67" t="s">
        <v>196</v>
      </c>
      <c r="F83" s="67" t="s">
        <v>48</v>
      </c>
      <c r="G83" s="67" t="s">
        <v>24</v>
      </c>
    </row>
    <row r="84" spans="1:7" x14ac:dyDescent="0.25">
      <c r="A84" s="66">
        <v>44362</v>
      </c>
      <c r="B84" s="67" t="s">
        <v>42</v>
      </c>
      <c r="C84" s="67" t="s">
        <v>128</v>
      </c>
      <c r="D84" s="67" t="s">
        <v>217</v>
      </c>
      <c r="E84" s="67" t="s">
        <v>159</v>
      </c>
      <c r="F84" s="67" t="s">
        <v>48</v>
      </c>
      <c r="G84" s="67" t="s">
        <v>17</v>
      </c>
    </row>
    <row r="85" spans="1:7" x14ac:dyDescent="0.25">
      <c r="A85" s="66">
        <v>44362</v>
      </c>
      <c r="B85" s="67" t="s">
        <v>126</v>
      </c>
      <c r="C85" s="67" t="s">
        <v>123</v>
      </c>
      <c r="D85" s="67" t="s">
        <v>217</v>
      </c>
      <c r="E85" s="67" t="s">
        <v>160</v>
      </c>
      <c r="F85" s="67" t="s">
        <v>48</v>
      </c>
      <c r="G85" s="67" t="s">
        <v>17</v>
      </c>
    </row>
    <row r="86" spans="1:7" x14ac:dyDescent="0.25">
      <c r="A86" s="66">
        <v>44362</v>
      </c>
      <c r="B86" s="67" t="s">
        <v>198</v>
      </c>
      <c r="C86" s="67" t="s">
        <v>143</v>
      </c>
      <c r="D86" s="67" t="s">
        <v>217</v>
      </c>
      <c r="E86" s="67" t="s">
        <v>199</v>
      </c>
      <c r="F86" s="67" t="s">
        <v>48</v>
      </c>
      <c r="G86" s="67" t="s">
        <v>20</v>
      </c>
    </row>
    <row r="87" spans="1:7" x14ac:dyDescent="0.25">
      <c r="A87" s="66">
        <v>44362</v>
      </c>
      <c r="B87" s="67" t="s">
        <v>198</v>
      </c>
      <c r="C87" s="67" t="s">
        <v>123</v>
      </c>
      <c r="D87" s="67" t="s">
        <v>217</v>
      </c>
      <c r="E87" s="67" t="s">
        <v>200</v>
      </c>
      <c r="F87" s="67" t="s">
        <v>48</v>
      </c>
      <c r="G87" s="67" t="s">
        <v>20</v>
      </c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G96"/>
  <sheetViews>
    <sheetView showGridLines="0" view="pageLayout" zoomScaleNormal="100" workbookViewId="0">
      <selection activeCell="A6" sqref="A6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55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44347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44347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44357</v>
      </c>
      <c r="B9" s="67" t="s">
        <v>42</v>
      </c>
      <c r="C9" s="67" t="s">
        <v>128</v>
      </c>
      <c r="D9" s="67" t="s">
        <v>217</v>
      </c>
      <c r="E9" s="67" t="s">
        <v>127</v>
      </c>
      <c r="F9" s="67" t="s">
        <v>48</v>
      </c>
      <c r="G9" s="67" t="s">
        <v>17</v>
      </c>
    </row>
    <row r="10" spans="1:7" x14ac:dyDescent="0.25">
      <c r="A10" s="66">
        <v>44357</v>
      </c>
      <c r="B10" s="67" t="s">
        <v>43</v>
      </c>
      <c r="C10" s="67" t="s">
        <v>125</v>
      </c>
      <c r="D10" s="67" t="s">
        <v>217</v>
      </c>
      <c r="E10" s="67" t="s">
        <v>168</v>
      </c>
      <c r="F10" s="67" t="s">
        <v>49</v>
      </c>
      <c r="G10" s="67" t="s">
        <v>22</v>
      </c>
    </row>
    <row r="11" spans="1:7" x14ac:dyDescent="0.25">
      <c r="A11" s="66">
        <v>44361</v>
      </c>
      <c r="B11" s="67" t="s">
        <v>42</v>
      </c>
      <c r="C11" s="67" t="s">
        <v>121</v>
      </c>
      <c r="D11" s="67" t="s">
        <v>217</v>
      </c>
      <c r="E11" s="67" t="s">
        <v>130</v>
      </c>
      <c r="F11" s="67" t="s">
        <v>47</v>
      </c>
      <c r="G11" s="67" t="s">
        <v>17</v>
      </c>
    </row>
    <row r="12" spans="1:7" x14ac:dyDescent="0.25">
      <c r="A12" s="66">
        <v>44361</v>
      </c>
      <c r="B12" s="67" t="s">
        <v>42</v>
      </c>
      <c r="C12" s="67" t="s">
        <v>123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44362</v>
      </c>
      <c r="B13" s="67" t="s">
        <v>44</v>
      </c>
      <c r="C13" s="67" t="s">
        <v>134</v>
      </c>
      <c r="D13" s="67" t="s">
        <v>217</v>
      </c>
      <c r="E13" s="67" t="s">
        <v>133</v>
      </c>
      <c r="F13" s="67" t="s">
        <v>49</v>
      </c>
      <c r="G13" s="67" t="s">
        <v>22</v>
      </c>
    </row>
    <row r="14" spans="1:7" x14ac:dyDescent="0.25">
      <c r="A14" s="66">
        <v>44368</v>
      </c>
      <c r="B14" s="67" t="s">
        <v>42</v>
      </c>
      <c r="C14" s="67" t="s">
        <v>125</v>
      </c>
      <c r="D14" s="67" t="s">
        <v>217</v>
      </c>
      <c r="E14" s="67" t="s">
        <v>169</v>
      </c>
      <c r="F14" s="67" t="s">
        <v>49</v>
      </c>
      <c r="G14" s="67" t="s">
        <v>22</v>
      </c>
    </row>
    <row r="15" spans="1:7" x14ac:dyDescent="0.25">
      <c r="A15" s="66">
        <v>44368</v>
      </c>
      <c r="B15" s="67" t="s">
        <v>42</v>
      </c>
      <c r="C15" s="67" t="s">
        <v>123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44369</v>
      </c>
      <c r="B16" s="67" t="s">
        <v>42</v>
      </c>
      <c r="C16" s="67" t="s">
        <v>170</v>
      </c>
      <c r="D16" s="67" t="s">
        <v>217</v>
      </c>
      <c r="E16" s="67" t="s">
        <v>177</v>
      </c>
      <c r="F16" s="67" t="s">
        <v>119</v>
      </c>
      <c r="G16" s="67" t="s">
        <v>18</v>
      </c>
    </row>
    <row r="17" spans="1:7" x14ac:dyDescent="0.25">
      <c r="A17" s="66">
        <v>44369</v>
      </c>
      <c r="B17" s="67" t="s">
        <v>42</v>
      </c>
      <c r="C17" s="67" t="s">
        <v>170</v>
      </c>
      <c r="D17" s="67" t="s">
        <v>217</v>
      </c>
      <c r="E17" s="67" t="s">
        <v>176</v>
      </c>
      <c r="F17" s="67" t="s">
        <v>150</v>
      </c>
      <c r="G17" s="67" t="s">
        <v>18</v>
      </c>
    </row>
    <row r="18" spans="1:7" x14ac:dyDescent="0.25">
      <c r="A18" s="66">
        <v>44369</v>
      </c>
      <c r="B18" s="67" t="s">
        <v>126</v>
      </c>
      <c r="C18" s="67" t="s">
        <v>148</v>
      </c>
      <c r="D18" s="67" t="s">
        <v>217</v>
      </c>
      <c r="E18" s="67" t="s">
        <v>178</v>
      </c>
      <c r="F18" s="67" t="s">
        <v>119</v>
      </c>
      <c r="G18" s="67" t="s">
        <v>18</v>
      </c>
    </row>
    <row r="19" spans="1:7" x14ac:dyDescent="0.25">
      <c r="A19" s="66">
        <v>44369</v>
      </c>
      <c r="B19" s="67" t="s">
        <v>126</v>
      </c>
      <c r="C19" s="67" t="s">
        <v>148</v>
      </c>
      <c r="D19" s="67" t="s">
        <v>217</v>
      </c>
      <c r="E19" s="67" t="s">
        <v>176</v>
      </c>
      <c r="F19" s="67" t="s">
        <v>150</v>
      </c>
      <c r="G19" s="67" t="s">
        <v>18</v>
      </c>
    </row>
    <row r="20" spans="1:7" x14ac:dyDescent="0.25">
      <c r="A20" s="66">
        <v>44369</v>
      </c>
      <c r="B20" s="67" t="s">
        <v>126</v>
      </c>
      <c r="C20" s="67" t="s">
        <v>123</v>
      </c>
      <c r="D20" s="67" t="s">
        <v>217</v>
      </c>
      <c r="E20" s="67" t="s">
        <v>178</v>
      </c>
      <c r="F20" s="67" t="s">
        <v>119</v>
      </c>
      <c r="G20" s="67" t="s">
        <v>18</v>
      </c>
    </row>
    <row r="21" spans="1:7" x14ac:dyDescent="0.25">
      <c r="A21" s="66">
        <v>44369</v>
      </c>
      <c r="B21" s="67" t="s">
        <v>126</v>
      </c>
      <c r="C21" s="67" t="s">
        <v>123</v>
      </c>
      <c r="D21" s="67" t="s">
        <v>217</v>
      </c>
      <c r="E21" s="67" t="s">
        <v>176</v>
      </c>
      <c r="F21" s="67" t="s">
        <v>150</v>
      </c>
      <c r="G21" s="67" t="s">
        <v>18</v>
      </c>
    </row>
    <row r="22" spans="1:7" x14ac:dyDescent="0.25">
      <c r="A22" s="66">
        <v>44370</v>
      </c>
      <c r="B22" s="67" t="s">
        <v>42</v>
      </c>
      <c r="C22" s="67" t="s">
        <v>123</v>
      </c>
      <c r="D22" s="67" t="s">
        <v>217</v>
      </c>
      <c r="E22" s="67" t="s">
        <v>204</v>
      </c>
      <c r="F22" s="67" t="s">
        <v>48</v>
      </c>
      <c r="G22" s="67" t="s">
        <v>20</v>
      </c>
    </row>
    <row r="23" spans="1:7" x14ac:dyDescent="0.25">
      <c r="A23" s="66">
        <v>44370</v>
      </c>
      <c r="B23" s="67" t="s">
        <v>126</v>
      </c>
      <c r="C23" s="67" t="s">
        <v>143</v>
      </c>
      <c r="D23" s="67" t="s">
        <v>217</v>
      </c>
      <c r="E23" s="67" t="s">
        <v>205</v>
      </c>
      <c r="F23" s="67" t="s">
        <v>48</v>
      </c>
      <c r="G23" s="67" t="s">
        <v>20</v>
      </c>
    </row>
    <row r="24" spans="1:7" x14ac:dyDescent="0.25">
      <c r="A24" s="66">
        <v>44371</v>
      </c>
      <c r="B24" s="67" t="s">
        <v>42</v>
      </c>
      <c r="C24" s="67" t="s">
        <v>148</v>
      </c>
      <c r="D24" s="67" t="s">
        <v>217</v>
      </c>
      <c r="E24" s="67" t="s">
        <v>166</v>
      </c>
      <c r="F24" s="67" t="s">
        <v>119</v>
      </c>
      <c r="G24" s="67" t="s">
        <v>18</v>
      </c>
    </row>
    <row r="25" spans="1:7" x14ac:dyDescent="0.25">
      <c r="A25" s="66">
        <v>44371</v>
      </c>
      <c r="B25" s="67" t="s">
        <v>42</v>
      </c>
      <c r="C25" s="67" t="s">
        <v>128</v>
      </c>
      <c r="D25" s="67" t="s">
        <v>217</v>
      </c>
      <c r="E25" s="67" t="s">
        <v>135</v>
      </c>
      <c r="F25" s="67" t="s">
        <v>48</v>
      </c>
      <c r="G25" s="67" t="s">
        <v>17</v>
      </c>
    </row>
    <row r="26" spans="1:7" x14ac:dyDescent="0.25">
      <c r="A26" s="66">
        <v>44371</v>
      </c>
      <c r="B26" s="67" t="s">
        <v>42</v>
      </c>
      <c r="C26" s="67" t="s">
        <v>123</v>
      </c>
      <c r="D26" s="67" t="s">
        <v>217</v>
      </c>
      <c r="E26" s="67" t="s">
        <v>179</v>
      </c>
      <c r="F26" s="67" t="s">
        <v>150</v>
      </c>
      <c r="G26" s="67" t="s">
        <v>18</v>
      </c>
    </row>
    <row r="27" spans="1:7" x14ac:dyDescent="0.25">
      <c r="A27" s="66">
        <v>44371</v>
      </c>
      <c r="B27" s="67" t="s">
        <v>42</v>
      </c>
      <c r="C27" s="67" t="s">
        <v>123</v>
      </c>
      <c r="D27" s="67" t="s">
        <v>217</v>
      </c>
      <c r="E27" s="67" t="s">
        <v>144</v>
      </c>
      <c r="F27" s="67" t="s">
        <v>48</v>
      </c>
      <c r="G27" s="67" t="s">
        <v>19</v>
      </c>
    </row>
    <row r="28" spans="1:7" x14ac:dyDescent="0.25">
      <c r="A28" s="66">
        <v>44371</v>
      </c>
      <c r="B28" s="67" t="s">
        <v>126</v>
      </c>
      <c r="C28" s="67" t="s">
        <v>148</v>
      </c>
      <c r="D28" s="67" t="s">
        <v>217</v>
      </c>
      <c r="E28" s="67" t="s">
        <v>180</v>
      </c>
      <c r="F28" s="67" t="s">
        <v>150</v>
      </c>
      <c r="G28" s="67" t="s">
        <v>18</v>
      </c>
    </row>
    <row r="29" spans="1:7" x14ac:dyDescent="0.25">
      <c r="A29" s="66">
        <v>44372</v>
      </c>
      <c r="B29" s="67" t="s">
        <v>42</v>
      </c>
      <c r="C29" s="67" t="s">
        <v>128</v>
      </c>
      <c r="D29" s="67" t="s">
        <v>136</v>
      </c>
      <c r="E29" s="67" t="s">
        <v>171</v>
      </c>
      <c r="F29" s="67" t="s">
        <v>48</v>
      </c>
      <c r="G29" s="67" t="s">
        <v>17</v>
      </c>
    </row>
    <row r="30" spans="1:7" x14ac:dyDescent="0.25">
      <c r="A30" s="66">
        <v>44372</v>
      </c>
      <c r="B30" s="67" t="s">
        <v>126</v>
      </c>
      <c r="C30" s="67" t="s">
        <v>137</v>
      </c>
      <c r="D30" s="67" t="s">
        <v>136</v>
      </c>
      <c r="E30" s="67" t="s">
        <v>171</v>
      </c>
      <c r="F30" s="67" t="s">
        <v>48</v>
      </c>
      <c r="G30" s="67" t="s">
        <v>138</v>
      </c>
    </row>
    <row r="31" spans="1:7" x14ac:dyDescent="0.25">
      <c r="A31" s="66">
        <v>44372</v>
      </c>
      <c r="B31" s="67" t="s">
        <v>126</v>
      </c>
      <c r="C31" s="67" t="s">
        <v>134</v>
      </c>
      <c r="D31" s="67" t="s">
        <v>217</v>
      </c>
      <c r="E31" s="67" t="s">
        <v>145</v>
      </c>
      <c r="F31" s="67" t="s">
        <v>48</v>
      </c>
      <c r="G31" s="67" t="s">
        <v>19</v>
      </c>
    </row>
    <row r="32" spans="1:7" x14ac:dyDescent="0.25">
      <c r="A32" s="66">
        <v>44375</v>
      </c>
      <c r="B32" s="67" t="s">
        <v>42</v>
      </c>
      <c r="C32" s="67" t="s">
        <v>128</v>
      </c>
      <c r="D32" s="67" t="s">
        <v>136</v>
      </c>
      <c r="E32" s="67" t="s">
        <v>206</v>
      </c>
      <c r="F32" s="67" t="s">
        <v>48</v>
      </c>
      <c r="G32" s="67" t="s">
        <v>17</v>
      </c>
    </row>
    <row r="33" spans="1:7" x14ac:dyDescent="0.25">
      <c r="A33" s="66">
        <v>44375</v>
      </c>
      <c r="B33" s="67" t="s">
        <v>42</v>
      </c>
      <c r="C33" s="67" t="s">
        <v>128</v>
      </c>
      <c r="D33" s="67" t="s">
        <v>217</v>
      </c>
      <c r="E33" s="67" t="s">
        <v>141</v>
      </c>
      <c r="F33" s="67" t="s">
        <v>48</v>
      </c>
      <c r="G33" s="67" t="s">
        <v>17</v>
      </c>
    </row>
    <row r="34" spans="1:7" x14ac:dyDescent="0.25">
      <c r="A34" s="66">
        <v>44375</v>
      </c>
      <c r="B34" s="67" t="s">
        <v>42</v>
      </c>
      <c r="C34" s="67" t="s">
        <v>128</v>
      </c>
      <c r="D34" s="67" t="s">
        <v>217</v>
      </c>
      <c r="E34" s="67" t="s">
        <v>139</v>
      </c>
      <c r="F34" s="67" t="s">
        <v>48</v>
      </c>
      <c r="G34" s="67" t="s">
        <v>17</v>
      </c>
    </row>
    <row r="35" spans="1:7" x14ac:dyDescent="0.25">
      <c r="A35" s="66">
        <v>44375</v>
      </c>
      <c r="B35" s="67" t="s">
        <v>42</v>
      </c>
      <c r="C35" s="67" t="s">
        <v>123</v>
      </c>
      <c r="D35" s="67" t="s">
        <v>217</v>
      </c>
      <c r="E35" s="67" t="s">
        <v>181</v>
      </c>
      <c r="F35" s="67" t="s">
        <v>49</v>
      </c>
      <c r="G35" s="67" t="s">
        <v>22</v>
      </c>
    </row>
    <row r="36" spans="1:7" x14ac:dyDescent="0.25">
      <c r="A36" s="66">
        <v>44375</v>
      </c>
      <c r="B36" s="67" t="s">
        <v>126</v>
      </c>
      <c r="C36" s="67" t="s">
        <v>137</v>
      </c>
      <c r="D36" s="67" t="s">
        <v>217</v>
      </c>
      <c r="E36" s="67" t="s">
        <v>207</v>
      </c>
      <c r="F36" s="67" t="s">
        <v>48</v>
      </c>
      <c r="G36" s="67" t="s">
        <v>138</v>
      </c>
    </row>
    <row r="37" spans="1:7" x14ac:dyDescent="0.25">
      <c r="A37" s="66">
        <v>44375</v>
      </c>
      <c r="B37" s="67" t="s">
        <v>126</v>
      </c>
      <c r="C37" s="67" t="s">
        <v>134</v>
      </c>
      <c r="D37" s="67" t="s">
        <v>217</v>
      </c>
      <c r="E37" s="67" t="s">
        <v>182</v>
      </c>
      <c r="F37" s="67" t="s">
        <v>49</v>
      </c>
      <c r="G37" s="67" t="s">
        <v>22</v>
      </c>
    </row>
    <row r="38" spans="1:7" x14ac:dyDescent="0.25">
      <c r="A38" s="66">
        <v>44375</v>
      </c>
      <c r="B38" s="67" t="s">
        <v>126</v>
      </c>
      <c r="C38" s="67" t="s">
        <v>123</v>
      </c>
      <c r="D38" s="67" t="s">
        <v>217</v>
      </c>
      <c r="E38" s="67" t="s">
        <v>142</v>
      </c>
      <c r="F38" s="67" t="s">
        <v>48</v>
      </c>
      <c r="G38" s="67" t="s">
        <v>17</v>
      </c>
    </row>
    <row r="39" spans="1:7" x14ac:dyDescent="0.25">
      <c r="A39" s="66">
        <v>44375</v>
      </c>
      <c r="B39" s="67" t="s">
        <v>126</v>
      </c>
      <c r="C39" s="67" t="s">
        <v>123</v>
      </c>
      <c r="D39" s="67" t="s">
        <v>217</v>
      </c>
      <c r="E39" s="67" t="s">
        <v>140</v>
      </c>
      <c r="F39" s="67" t="s">
        <v>48</v>
      </c>
      <c r="G39" s="67" t="s">
        <v>17</v>
      </c>
    </row>
    <row r="40" spans="1:7" x14ac:dyDescent="0.25">
      <c r="A40" s="66">
        <v>44375</v>
      </c>
      <c r="B40" s="67" t="s">
        <v>44</v>
      </c>
      <c r="C40" s="67" t="s">
        <v>134</v>
      </c>
      <c r="D40" s="67" t="s">
        <v>217</v>
      </c>
      <c r="E40" s="67" t="s">
        <v>165</v>
      </c>
      <c r="F40" s="67" t="s">
        <v>48</v>
      </c>
      <c r="G40" s="67" t="s">
        <v>19</v>
      </c>
    </row>
    <row r="41" spans="1:7" x14ac:dyDescent="0.25">
      <c r="A41" s="66">
        <v>44376</v>
      </c>
      <c r="B41" s="67" t="s">
        <v>42</v>
      </c>
      <c r="C41" s="67" t="s">
        <v>121</v>
      </c>
      <c r="D41" s="67" t="s">
        <v>217</v>
      </c>
      <c r="E41" s="67" t="s">
        <v>208</v>
      </c>
      <c r="F41" s="67" t="s">
        <v>48</v>
      </c>
      <c r="G41" s="67" t="s">
        <v>21</v>
      </c>
    </row>
    <row r="42" spans="1:7" x14ac:dyDescent="0.25">
      <c r="A42" s="66">
        <v>44376</v>
      </c>
      <c r="B42" s="67" t="s">
        <v>42</v>
      </c>
      <c r="C42" s="67" t="s">
        <v>128</v>
      </c>
      <c r="D42" s="67" t="s">
        <v>217</v>
      </c>
      <c r="E42" s="67" t="s">
        <v>146</v>
      </c>
      <c r="F42" s="67" t="s">
        <v>48</v>
      </c>
      <c r="G42" s="67" t="s">
        <v>17</v>
      </c>
    </row>
    <row r="43" spans="1:7" x14ac:dyDescent="0.25">
      <c r="A43" s="66">
        <v>44376</v>
      </c>
      <c r="B43" s="67" t="s">
        <v>42</v>
      </c>
      <c r="C43" s="67" t="s">
        <v>123</v>
      </c>
      <c r="D43" s="67" t="s">
        <v>217</v>
      </c>
      <c r="E43" s="67" t="s">
        <v>208</v>
      </c>
      <c r="F43" s="67" t="s">
        <v>48</v>
      </c>
      <c r="G43" s="67" t="s">
        <v>21</v>
      </c>
    </row>
    <row r="44" spans="1:7" x14ac:dyDescent="0.25">
      <c r="A44" s="66">
        <v>44376</v>
      </c>
      <c r="B44" s="67" t="s">
        <v>126</v>
      </c>
      <c r="C44" s="67" t="s">
        <v>123</v>
      </c>
      <c r="D44" s="67" t="s">
        <v>217</v>
      </c>
      <c r="E44" s="67" t="s">
        <v>147</v>
      </c>
      <c r="F44" s="67" t="s">
        <v>48</v>
      </c>
      <c r="G44" s="67" t="s">
        <v>17</v>
      </c>
    </row>
    <row r="45" spans="1:7" x14ac:dyDescent="0.25">
      <c r="A45" s="66">
        <v>44376</v>
      </c>
      <c r="B45" s="67" t="s">
        <v>44</v>
      </c>
      <c r="C45" s="67" t="s">
        <v>134</v>
      </c>
      <c r="D45" s="67" t="s">
        <v>217</v>
      </c>
      <c r="E45" s="67" t="s">
        <v>174</v>
      </c>
      <c r="F45" s="67" t="s">
        <v>48</v>
      </c>
      <c r="G45" s="67" t="s">
        <v>19</v>
      </c>
    </row>
    <row r="46" spans="1:7" x14ac:dyDescent="0.25">
      <c r="A46" s="66">
        <v>44377</v>
      </c>
      <c r="B46" s="67" t="s">
        <v>42</v>
      </c>
      <c r="C46" s="67" t="s">
        <v>123</v>
      </c>
      <c r="D46" s="67" t="s">
        <v>217</v>
      </c>
      <c r="E46" s="67" t="s">
        <v>172</v>
      </c>
      <c r="F46" s="67" t="s">
        <v>119</v>
      </c>
      <c r="G46" s="67" t="s">
        <v>18</v>
      </c>
    </row>
    <row r="47" spans="1:7" x14ac:dyDescent="0.25">
      <c r="A47" s="66">
        <v>44377</v>
      </c>
      <c r="B47" s="67" t="s">
        <v>126</v>
      </c>
      <c r="C47" s="67" t="s">
        <v>148</v>
      </c>
      <c r="D47" s="67" t="s">
        <v>217</v>
      </c>
      <c r="E47" s="67" t="s">
        <v>173</v>
      </c>
      <c r="F47" s="67" t="s">
        <v>119</v>
      </c>
      <c r="G47" s="67" t="s">
        <v>18</v>
      </c>
    </row>
    <row r="48" spans="1:7" x14ac:dyDescent="0.25">
      <c r="A48" s="66">
        <v>44378</v>
      </c>
      <c r="B48" s="67" t="s">
        <v>42</v>
      </c>
      <c r="C48" s="67" t="s">
        <v>157</v>
      </c>
      <c r="D48" s="67" t="s">
        <v>217</v>
      </c>
      <c r="E48" s="67" t="s">
        <v>209</v>
      </c>
      <c r="F48" s="67" t="s">
        <v>48</v>
      </c>
      <c r="G48" s="67" t="s">
        <v>21</v>
      </c>
    </row>
    <row r="49" spans="1:7" x14ac:dyDescent="0.25">
      <c r="A49" s="66">
        <v>44378</v>
      </c>
      <c r="B49" s="67" t="s">
        <v>42</v>
      </c>
      <c r="C49" s="67" t="s">
        <v>134</v>
      </c>
      <c r="D49" s="67" t="s">
        <v>217</v>
      </c>
      <c r="E49" s="67" t="s">
        <v>184</v>
      </c>
      <c r="F49" s="67" t="s">
        <v>48</v>
      </c>
      <c r="G49" s="67" t="s">
        <v>18</v>
      </c>
    </row>
    <row r="50" spans="1:7" x14ac:dyDescent="0.25">
      <c r="A50" s="66">
        <v>44378</v>
      </c>
      <c r="B50" s="67" t="s">
        <v>42</v>
      </c>
      <c r="C50" s="67" t="s">
        <v>148</v>
      </c>
      <c r="D50" s="67" t="s">
        <v>217</v>
      </c>
      <c r="E50" s="67" t="s">
        <v>183</v>
      </c>
      <c r="F50" s="67" t="s">
        <v>48</v>
      </c>
      <c r="G50" s="67" t="s">
        <v>18</v>
      </c>
    </row>
    <row r="51" spans="1:7" x14ac:dyDescent="0.25">
      <c r="A51" s="66">
        <v>44378</v>
      </c>
      <c r="B51" s="67" t="s">
        <v>126</v>
      </c>
      <c r="C51" s="67" t="s">
        <v>123</v>
      </c>
      <c r="D51" s="67" t="s">
        <v>217</v>
      </c>
      <c r="E51" s="67" t="s">
        <v>175</v>
      </c>
      <c r="F51" s="67" t="s">
        <v>48</v>
      </c>
      <c r="G51" s="67" t="s">
        <v>21</v>
      </c>
    </row>
    <row r="52" spans="1:7" x14ac:dyDescent="0.25">
      <c r="A52" s="66">
        <v>44382</v>
      </c>
      <c r="B52" s="67" t="s">
        <v>42</v>
      </c>
      <c r="C52" s="67" t="s">
        <v>134</v>
      </c>
      <c r="D52" s="67" t="s">
        <v>217</v>
      </c>
      <c r="E52" s="67" t="s">
        <v>185</v>
      </c>
      <c r="F52" s="67" t="s">
        <v>48</v>
      </c>
      <c r="G52" s="67" t="s">
        <v>22</v>
      </c>
    </row>
    <row r="53" spans="1:7" x14ac:dyDescent="0.25">
      <c r="A53" s="66">
        <v>44382</v>
      </c>
      <c r="B53" s="67" t="s">
        <v>42</v>
      </c>
      <c r="C53" s="67" t="s">
        <v>123</v>
      </c>
      <c r="D53" s="67" t="s">
        <v>217</v>
      </c>
      <c r="E53" s="67" t="s">
        <v>188</v>
      </c>
      <c r="F53" s="67" t="s">
        <v>150</v>
      </c>
      <c r="G53" s="67" t="s">
        <v>23</v>
      </c>
    </row>
    <row r="54" spans="1:7" x14ac:dyDescent="0.25">
      <c r="A54" s="66">
        <v>44382</v>
      </c>
      <c r="B54" s="67" t="s">
        <v>42</v>
      </c>
      <c r="C54" s="67" t="s">
        <v>123</v>
      </c>
      <c r="D54" s="67" t="s">
        <v>217</v>
      </c>
      <c r="E54" s="67" t="s">
        <v>186</v>
      </c>
      <c r="F54" s="67" t="s">
        <v>150</v>
      </c>
      <c r="G54" s="67" t="s">
        <v>23</v>
      </c>
    </row>
    <row r="55" spans="1:7" x14ac:dyDescent="0.25">
      <c r="A55" s="66">
        <v>44382</v>
      </c>
      <c r="B55" s="67" t="s">
        <v>126</v>
      </c>
      <c r="C55" s="67" t="s">
        <v>149</v>
      </c>
      <c r="D55" s="67" t="s">
        <v>217</v>
      </c>
      <c r="E55" s="67" t="s">
        <v>189</v>
      </c>
      <c r="F55" s="67" t="s">
        <v>150</v>
      </c>
      <c r="G55" s="67" t="s">
        <v>23</v>
      </c>
    </row>
    <row r="56" spans="1:7" x14ac:dyDescent="0.25">
      <c r="A56" s="66">
        <v>44382</v>
      </c>
      <c r="B56" s="67" t="s">
        <v>126</v>
      </c>
      <c r="C56" s="67" t="s">
        <v>149</v>
      </c>
      <c r="D56" s="67" t="s">
        <v>217</v>
      </c>
      <c r="E56" s="67" t="s">
        <v>187</v>
      </c>
      <c r="F56" s="67" t="s">
        <v>150</v>
      </c>
      <c r="G56" s="67" t="s">
        <v>23</v>
      </c>
    </row>
    <row r="57" spans="1:7" x14ac:dyDescent="0.25">
      <c r="A57" s="66">
        <v>44383</v>
      </c>
      <c r="B57" s="67" t="s">
        <v>42</v>
      </c>
      <c r="C57" s="67" t="s">
        <v>123</v>
      </c>
      <c r="D57" s="67" t="s">
        <v>217</v>
      </c>
      <c r="E57" s="67" t="s">
        <v>151</v>
      </c>
      <c r="F57" s="67" t="s">
        <v>48</v>
      </c>
      <c r="G57" s="67" t="s">
        <v>17</v>
      </c>
    </row>
    <row r="58" spans="1:7" x14ac:dyDescent="0.25">
      <c r="A58" s="66">
        <v>44384</v>
      </c>
      <c r="B58" s="67" t="s">
        <v>42</v>
      </c>
      <c r="C58" s="67" t="s">
        <v>157</v>
      </c>
      <c r="D58" s="67" t="s">
        <v>217</v>
      </c>
      <c r="E58" s="67" t="s">
        <v>190</v>
      </c>
      <c r="F58" s="67" t="s">
        <v>48</v>
      </c>
      <c r="G58" s="67" t="s">
        <v>23</v>
      </c>
    </row>
    <row r="59" spans="1:7" x14ac:dyDescent="0.25">
      <c r="A59" s="66">
        <v>44384</v>
      </c>
      <c r="B59" s="67" t="s">
        <v>42</v>
      </c>
      <c r="C59" s="67" t="s">
        <v>134</v>
      </c>
      <c r="D59" s="67" t="s">
        <v>217</v>
      </c>
      <c r="E59" s="67" t="s">
        <v>190</v>
      </c>
      <c r="F59" s="67" t="s">
        <v>48</v>
      </c>
      <c r="G59" s="67" t="s">
        <v>23</v>
      </c>
    </row>
    <row r="60" spans="1:7" x14ac:dyDescent="0.25">
      <c r="A60" s="66">
        <v>44384</v>
      </c>
      <c r="B60" s="67" t="s">
        <v>42</v>
      </c>
      <c r="C60" s="67" t="s">
        <v>148</v>
      </c>
      <c r="D60" s="67" t="s">
        <v>217</v>
      </c>
      <c r="E60" s="67" t="s">
        <v>190</v>
      </c>
      <c r="F60" s="67" t="s">
        <v>48</v>
      </c>
      <c r="G60" s="67" t="s">
        <v>23</v>
      </c>
    </row>
    <row r="61" spans="1:7" x14ac:dyDescent="0.25">
      <c r="A61" s="66">
        <v>44384</v>
      </c>
      <c r="B61" s="67" t="s">
        <v>42</v>
      </c>
      <c r="C61" s="67" t="s">
        <v>149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44384</v>
      </c>
      <c r="B62" s="67" t="s">
        <v>42</v>
      </c>
      <c r="C62" s="67" t="s">
        <v>123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44384</v>
      </c>
      <c r="B63" s="67" t="s">
        <v>42</v>
      </c>
      <c r="C63" s="67" t="s">
        <v>123</v>
      </c>
      <c r="D63" s="67" t="s">
        <v>217</v>
      </c>
      <c r="E63" s="67" t="s">
        <v>152</v>
      </c>
      <c r="F63" s="67" t="s">
        <v>48</v>
      </c>
      <c r="G63" s="67" t="s">
        <v>17</v>
      </c>
    </row>
    <row r="64" spans="1:7" x14ac:dyDescent="0.25">
      <c r="A64" s="66">
        <v>44384</v>
      </c>
      <c r="B64" s="67" t="s">
        <v>42</v>
      </c>
      <c r="C64" s="67" t="s">
        <v>123</v>
      </c>
      <c r="D64" s="67" t="s">
        <v>217</v>
      </c>
      <c r="E64" s="67" t="s">
        <v>153</v>
      </c>
      <c r="F64" s="67" t="s">
        <v>48</v>
      </c>
      <c r="G64" s="67" t="s">
        <v>17</v>
      </c>
    </row>
    <row r="65" spans="1:7" x14ac:dyDescent="0.25">
      <c r="A65" s="66">
        <v>44384</v>
      </c>
      <c r="B65" s="67" t="s">
        <v>126</v>
      </c>
      <c r="C65" s="67" t="s">
        <v>123</v>
      </c>
      <c r="D65" s="67" t="s">
        <v>217</v>
      </c>
      <c r="E65" s="67" t="s">
        <v>161</v>
      </c>
      <c r="F65" s="67" t="s">
        <v>48</v>
      </c>
      <c r="G65" s="67" t="s">
        <v>17</v>
      </c>
    </row>
    <row r="66" spans="1:7" x14ac:dyDescent="0.25">
      <c r="A66" s="66">
        <v>44384</v>
      </c>
      <c r="B66" s="67" t="s">
        <v>126</v>
      </c>
      <c r="C66" s="67" t="s">
        <v>123</v>
      </c>
      <c r="D66" s="67" t="s">
        <v>217</v>
      </c>
      <c r="E66" s="67" t="s">
        <v>162</v>
      </c>
      <c r="F66" s="67" t="s">
        <v>48</v>
      </c>
      <c r="G66" s="67" t="s">
        <v>17</v>
      </c>
    </row>
    <row r="67" spans="1:7" x14ac:dyDescent="0.25">
      <c r="A67" s="66">
        <v>44384</v>
      </c>
      <c r="B67" s="67" t="s">
        <v>44</v>
      </c>
      <c r="C67" s="67" t="s">
        <v>128</v>
      </c>
      <c r="D67" s="67" t="s">
        <v>217</v>
      </c>
      <c r="E67" s="67" t="s">
        <v>155</v>
      </c>
      <c r="F67" s="67" t="s">
        <v>48</v>
      </c>
      <c r="G67" s="67" t="s">
        <v>17</v>
      </c>
    </row>
    <row r="68" spans="1:7" x14ac:dyDescent="0.25">
      <c r="A68" s="66">
        <v>44384</v>
      </c>
      <c r="B68" s="67" t="s">
        <v>44</v>
      </c>
      <c r="C68" s="67" t="s">
        <v>128</v>
      </c>
      <c r="D68" s="67" t="s">
        <v>217</v>
      </c>
      <c r="E68" s="67" t="s">
        <v>156</v>
      </c>
      <c r="F68" s="67" t="s">
        <v>48</v>
      </c>
      <c r="G68" s="67" t="s">
        <v>17</v>
      </c>
    </row>
    <row r="69" spans="1:7" x14ac:dyDescent="0.25">
      <c r="A69" s="66">
        <v>44385</v>
      </c>
      <c r="B69" s="67" t="s">
        <v>42</v>
      </c>
      <c r="C69" s="67" t="s">
        <v>128</v>
      </c>
      <c r="D69" s="67" t="s">
        <v>217</v>
      </c>
      <c r="E69" s="67" t="s">
        <v>158</v>
      </c>
      <c r="F69" s="67" t="s">
        <v>48</v>
      </c>
      <c r="G69" s="67" t="s">
        <v>17</v>
      </c>
    </row>
    <row r="70" spans="1:7" x14ac:dyDescent="0.25">
      <c r="A70" s="66">
        <v>44385</v>
      </c>
      <c r="B70" s="67" t="s">
        <v>126</v>
      </c>
      <c r="C70" s="67" t="s">
        <v>137</v>
      </c>
      <c r="D70" s="67" t="s">
        <v>136</v>
      </c>
      <c r="E70" s="67" t="s">
        <v>211</v>
      </c>
      <c r="F70" s="67" t="s">
        <v>48</v>
      </c>
      <c r="G70" s="67" t="s">
        <v>138</v>
      </c>
    </row>
    <row r="71" spans="1:7" x14ac:dyDescent="0.25">
      <c r="A71" s="66">
        <v>44385</v>
      </c>
      <c r="B71" s="67" t="s">
        <v>126</v>
      </c>
      <c r="C71" s="67" t="s">
        <v>123</v>
      </c>
      <c r="D71" s="67" t="s">
        <v>217</v>
      </c>
      <c r="E71" s="67" t="s">
        <v>191</v>
      </c>
      <c r="F71" s="67" t="s">
        <v>48</v>
      </c>
      <c r="G71" s="67" t="s">
        <v>17</v>
      </c>
    </row>
    <row r="72" spans="1:7" x14ac:dyDescent="0.25">
      <c r="A72" s="66">
        <v>44385</v>
      </c>
      <c r="B72" s="67" t="s">
        <v>44</v>
      </c>
      <c r="C72" s="67" t="s">
        <v>157</v>
      </c>
      <c r="D72" s="67" t="s">
        <v>217</v>
      </c>
      <c r="E72" s="67" t="s">
        <v>163</v>
      </c>
      <c r="F72" s="67" t="s">
        <v>48</v>
      </c>
      <c r="G72" s="67" t="s">
        <v>24</v>
      </c>
    </row>
    <row r="73" spans="1:7" x14ac:dyDescent="0.25">
      <c r="A73" s="66">
        <v>44385</v>
      </c>
      <c r="B73" s="67" t="s">
        <v>44</v>
      </c>
      <c r="C73" s="67" t="s">
        <v>134</v>
      </c>
      <c r="D73" s="67" t="s">
        <v>136</v>
      </c>
      <c r="E73" s="67" t="s">
        <v>211</v>
      </c>
      <c r="F73" s="67" t="s">
        <v>48</v>
      </c>
      <c r="G73" s="67" t="s">
        <v>24</v>
      </c>
    </row>
    <row r="74" spans="1:7" x14ac:dyDescent="0.25">
      <c r="A74" s="66">
        <v>44386</v>
      </c>
      <c r="B74" s="67" t="s">
        <v>126</v>
      </c>
      <c r="C74" s="67" t="s">
        <v>137</v>
      </c>
      <c r="D74" s="67" t="s">
        <v>136</v>
      </c>
      <c r="E74" s="67" t="s">
        <v>212</v>
      </c>
      <c r="F74" s="67" t="s">
        <v>48</v>
      </c>
      <c r="G74" s="67" t="s">
        <v>138</v>
      </c>
    </row>
    <row r="75" spans="1:7" x14ac:dyDescent="0.25">
      <c r="A75" s="66">
        <v>44386</v>
      </c>
      <c r="B75" s="67" t="s">
        <v>44</v>
      </c>
      <c r="C75" s="67" t="s">
        <v>134</v>
      </c>
      <c r="D75" s="67" t="s">
        <v>136</v>
      </c>
      <c r="E75" s="67" t="s">
        <v>212</v>
      </c>
      <c r="F75" s="67" t="s">
        <v>48</v>
      </c>
      <c r="G75" s="67" t="s">
        <v>24</v>
      </c>
    </row>
    <row r="76" spans="1:7" x14ac:dyDescent="0.25">
      <c r="A76" s="66">
        <v>44389</v>
      </c>
      <c r="B76" s="67" t="s">
        <v>42</v>
      </c>
      <c r="C76" s="67" t="s">
        <v>128</v>
      </c>
      <c r="D76" s="67" t="s">
        <v>217</v>
      </c>
      <c r="E76" s="67" t="s">
        <v>192</v>
      </c>
      <c r="F76" s="67" t="s">
        <v>48</v>
      </c>
      <c r="G76" s="67" t="s">
        <v>17</v>
      </c>
    </row>
    <row r="77" spans="1:7" x14ac:dyDescent="0.25">
      <c r="A77" s="66">
        <v>44389</v>
      </c>
      <c r="B77" s="67" t="s">
        <v>126</v>
      </c>
      <c r="C77" s="67" t="s">
        <v>123</v>
      </c>
      <c r="D77" s="67" t="s">
        <v>217</v>
      </c>
      <c r="E77" s="67" t="s">
        <v>193</v>
      </c>
      <c r="F77" s="67" t="s">
        <v>48</v>
      </c>
      <c r="G77" s="67" t="s">
        <v>17</v>
      </c>
    </row>
    <row r="78" spans="1:7" x14ac:dyDescent="0.25">
      <c r="A78" s="66">
        <v>44389</v>
      </c>
      <c r="B78" s="67" t="s">
        <v>44</v>
      </c>
      <c r="C78" s="67" t="s">
        <v>134</v>
      </c>
      <c r="D78" s="67" t="s">
        <v>217</v>
      </c>
      <c r="E78" s="67" t="s">
        <v>213</v>
      </c>
      <c r="F78" s="67" t="s">
        <v>48</v>
      </c>
      <c r="G78" s="67" t="s">
        <v>24</v>
      </c>
    </row>
    <row r="79" spans="1:7" x14ac:dyDescent="0.25">
      <c r="A79" s="66">
        <v>44390</v>
      </c>
      <c r="B79" s="67" t="s">
        <v>44</v>
      </c>
      <c r="C79" s="67" t="s">
        <v>134</v>
      </c>
      <c r="D79" s="67" t="s">
        <v>217</v>
      </c>
      <c r="E79" s="67" t="s">
        <v>214</v>
      </c>
      <c r="F79" s="67" t="s">
        <v>48</v>
      </c>
      <c r="G79" s="67" t="s">
        <v>24</v>
      </c>
    </row>
    <row r="80" spans="1:7" x14ac:dyDescent="0.25">
      <c r="A80" s="66">
        <v>44391</v>
      </c>
      <c r="B80" s="67" t="s">
        <v>126</v>
      </c>
      <c r="C80" s="67" t="s">
        <v>123</v>
      </c>
      <c r="D80" s="67" t="s">
        <v>217</v>
      </c>
      <c r="E80" s="67" t="s">
        <v>197</v>
      </c>
      <c r="F80" s="67" t="s">
        <v>48</v>
      </c>
      <c r="G80" s="67" t="s">
        <v>24</v>
      </c>
    </row>
    <row r="81" spans="1:7" x14ac:dyDescent="0.25">
      <c r="A81" s="66">
        <v>44391</v>
      </c>
      <c r="B81" s="67" t="s">
        <v>44</v>
      </c>
      <c r="C81" s="67" t="s">
        <v>128</v>
      </c>
      <c r="D81" s="67" t="s">
        <v>217</v>
      </c>
      <c r="E81" s="67" t="s">
        <v>196</v>
      </c>
      <c r="F81" s="67" t="s">
        <v>48</v>
      </c>
      <c r="G81" s="67" t="s">
        <v>24</v>
      </c>
    </row>
    <row r="82" spans="1:7" x14ac:dyDescent="0.25">
      <c r="A82" s="66">
        <v>44392</v>
      </c>
      <c r="B82" s="67" t="s">
        <v>42</v>
      </c>
      <c r="C82" s="67" t="s">
        <v>128</v>
      </c>
      <c r="D82" s="67" t="s">
        <v>217</v>
      </c>
      <c r="E82" s="67" t="s">
        <v>164</v>
      </c>
      <c r="F82" s="67" t="s">
        <v>48</v>
      </c>
      <c r="G82" s="67" t="s">
        <v>24</v>
      </c>
    </row>
    <row r="83" spans="1:7" x14ac:dyDescent="0.25">
      <c r="A83" s="66">
        <v>44392</v>
      </c>
      <c r="B83" s="67" t="s">
        <v>42</v>
      </c>
      <c r="C83" s="67" t="s">
        <v>128</v>
      </c>
      <c r="D83" s="67" t="s">
        <v>217</v>
      </c>
      <c r="E83" s="67" t="s">
        <v>159</v>
      </c>
      <c r="F83" s="67" t="s">
        <v>48</v>
      </c>
      <c r="G83" s="67" t="s">
        <v>17</v>
      </c>
    </row>
    <row r="84" spans="1:7" x14ac:dyDescent="0.25">
      <c r="A84" s="66">
        <v>44392</v>
      </c>
      <c r="B84" s="67" t="s">
        <v>42</v>
      </c>
      <c r="C84" s="67" t="s">
        <v>123</v>
      </c>
      <c r="D84" s="67" t="s">
        <v>217</v>
      </c>
      <c r="E84" s="67" t="s">
        <v>221</v>
      </c>
      <c r="F84" s="67" t="s">
        <v>48</v>
      </c>
      <c r="G84" s="67" t="s">
        <v>24</v>
      </c>
    </row>
    <row r="85" spans="1:7" x14ac:dyDescent="0.25">
      <c r="A85" s="66">
        <v>44392</v>
      </c>
      <c r="B85" s="67" t="s">
        <v>126</v>
      </c>
      <c r="C85" s="67" t="s">
        <v>123</v>
      </c>
      <c r="D85" s="67" t="s">
        <v>217</v>
      </c>
      <c r="E85" s="67" t="s">
        <v>160</v>
      </c>
      <c r="F85" s="67" t="s">
        <v>48</v>
      </c>
      <c r="G85" s="67" t="s">
        <v>17</v>
      </c>
    </row>
    <row r="86" spans="1:7" x14ac:dyDescent="0.25">
      <c r="A86" s="66">
        <v>44392</v>
      </c>
      <c r="B86" s="67" t="s">
        <v>198</v>
      </c>
      <c r="C86" s="67" t="s">
        <v>143</v>
      </c>
      <c r="D86" s="67" t="s">
        <v>217</v>
      </c>
      <c r="E86" s="67" t="s">
        <v>199</v>
      </c>
      <c r="F86" s="67" t="s">
        <v>48</v>
      </c>
      <c r="G86" s="67" t="s">
        <v>20</v>
      </c>
    </row>
    <row r="87" spans="1:7" x14ac:dyDescent="0.25">
      <c r="A87" s="66">
        <v>44392</v>
      </c>
      <c r="B87" s="67" t="s">
        <v>198</v>
      </c>
      <c r="C87" s="67" t="s">
        <v>123</v>
      </c>
      <c r="D87" s="67" t="s">
        <v>217</v>
      </c>
      <c r="E87" s="67" t="s">
        <v>200</v>
      </c>
      <c r="F87" s="67" t="s">
        <v>48</v>
      </c>
      <c r="G87" s="67" t="s">
        <v>20</v>
      </c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G96"/>
  <sheetViews>
    <sheetView showGridLines="0" view="pageLayout" zoomScaleNormal="100" workbookViewId="0">
      <selection activeCell="F3" sqref="F3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54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44378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44378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44389</v>
      </c>
      <c r="B9" s="67" t="s">
        <v>43</v>
      </c>
      <c r="C9" s="67" t="s">
        <v>125</v>
      </c>
      <c r="D9" s="67" t="s">
        <v>217</v>
      </c>
      <c r="E9" s="67" t="s">
        <v>168</v>
      </c>
      <c r="F9" s="67" t="s">
        <v>49</v>
      </c>
      <c r="G9" s="67" t="s">
        <v>22</v>
      </c>
    </row>
    <row r="10" spans="1:7" x14ac:dyDescent="0.25">
      <c r="A10" s="66">
        <v>44390</v>
      </c>
      <c r="B10" s="67" t="s">
        <v>42</v>
      </c>
      <c r="C10" s="67" t="s">
        <v>128</v>
      </c>
      <c r="D10" s="67" t="s">
        <v>217</v>
      </c>
      <c r="E10" s="67" t="s">
        <v>127</v>
      </c>
      <c r="F10" s="67" t="s">
        <v>48</v>
      </c>
      <c r="G10" s="67" t="s">
        <v>17</v>
      </c>
    </row>
    <row r="11" spans="1:7" x14ac:dyDescent="0.25">
      <c r="A11" s="66">
        <v>44391</v>
      </c>
      <c r="B11" s="67" t="s">
        <v>42</v>
      </c>
      <c r="C11" s="67" t="s">
        <v>121</v>
      </c>
      <c r="D11" s="67" t="s">
        <v>217</v>
      </c>
      <c r="E11" s="67" t="s">
        <v>130</v>
      </c>
      <c r="F11" s="67" t="s">
        <v>47</v>
      </c>
      <c r="G11" s="67" t="s">
        <v>17</v>
      </c>
    </row>
    <row r="12" spans="1:7" x14ac:dyDescent="0.25">
      <c r="A12" s="66">
        <v>44391</v>
      </c>
      <c r="B12" s="67" t="s">
        <v>42</v>
      </c>
      <c r="C12" s="67" t="s">
        <v>123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44392</v>
      </c>
      <c r="B13" s="67" t="s">
        <v>44</v>
      </c>
      <c r="C13" s="67" t="s">
        <v>134</v>
      </c>
      <c r="D13" s="67" t="s">
        <v>217</v>
      </c>
      <c r="E13" s="67" t="s">
        <v>133</v>
      </c>
      <c r="F13" s="67" t="s">
        <v>49</v>
      </c>
      <c r="G13" s="67" t="s">
        <v>22</v>
      </c>
    </row>
    <row r="14" spans="1:7" x14ac:dyDescent="0.25">
      <c r="A14" s="66">
        <v>44398</v>
      </c>
      <c r="B14" s="67" t="s">
        <v>42</v>
      </c>
      <c r="C14" s="67" t="s">
        <v>125</v>
      </c>
      <c r="D14" s="67" t="s">
        <v>217</v>
      </c>
      <c r="E14" s="67" t="s">
        <v>169</v>
      </c>
      <c r="F14" s="67" t="s">
        <v>49</v>
      </c>
      <c r="G14" s="67" t="s">
        <v>22</v>
      </c>
    </row>
    <row r="15" spans="1:7" x14ac:dyDescent="0.25">
      <c r="A15" s="66">
        <v>44398</v>
      </c>
      <c r="B15" s="67" t="s">
        <v>42</v>
      </c>
      <c r="C15" s="67" t="s">
        <v>123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44399</v>
      </c>
      <c r="B16" s="67" t="s">
        <v>42</v>
      </c>
      <c r="C16" s="67" t="s">
        <v>170</v>
      </c>
      <c r="D16" s="67" t="s">
        <v>217</v>
      </c>
      <c r="E16" s="67" t="s">
        <v>177</v>
      </c>
      <c r="F16" s="67" t="s">
        <v>119</v>
      </c>
      <c r="G16" s="67" t="s">
        <v>18</v>
      </c>
    </row>
    <row r="17" spans="1:7" x14ac:dyDescent="0.25">
      <c r="A17" s="66">
        <v>44399</v>
      </c>
      <c r="B17" s="67" t="s">
        <v>42</v>
      </c>
      <c r="C17" s="67" t="s">
        <v>170</v>
      </c>
      <c r="D17" s="67" t="s">
        <v>217</v>
      </c>
      <c r="E17" s="67" t="s">
        <v>176</v>
      </c>
      <c r="F17" s="67" t="s">
        <v>150</v>
      </c>
      <c r="G17" s="67" t="s">
        <v>18</v>
      </c>
    </row>
    <row r="18" spans="1:7" x14ac:dyDescent="0.25">
      <c r="A18" s="66">
        <v>44399</v>
      </c>
      <c r="B18" s="67" t="s">
        <v>126</v>
      </c>
      <c r="C18" s="67" t="s">
        <v>148</v>
      </c>
      <c r="D18" s="67" t="s">
        <v>217</v>
      </c>
      <c r="E18" s="67" t="s">
        <v>178</v>
      </c>
      <c r="F18" s="67" t="s">
        <v>119</v>
      </c>
      <c r="G18" s="67" t="s">
        <v>18</v>
      </c>
    </row>
    <row r="19" spans="1:7" x14ac:dyDescent="0.25">
      <c r="A19" s="66">
        <v>44399</v>
      </c>
      <c r="B19" s="67" t="s">
        <v>126</v>
      </c>
      <c r="C19" s="67" t="s">
        <v>148</v>
      </c>
      <c r="D19" s="67" t="s">
        <v>217</v>
      </c>
      <c r="E19" s="67" t="s">
        <v>176</v>
      </c>
      <c r="F19" s="67" t="s">
        <v>150</v>
      </c>
      <c r="G19" s="67" t="s">
        <v>18</v>
      </c>
    </row>
    <row r="20" spans="1:7" x14ac:dyDescent="0.25">
      <c r="A20" s="66">
        <v>44399</v>
      </c>
      <c r="B20" s="67" t="s">
        <v>126</v>
      </c>
      <c r="C20" s="67" t="s">
        <v>123</v>
      </c>
      <c r="D20" s="67" t="s">
        <v>217</v>
      </c>
      <c r="E20" s="67" t="s">
        <v>178</v>
      </c>
      <c r="F20" s="67" t="s">
        <v>119</v>
      </c>
      <c r="G20" s="67" t="s">
        <v>18</v>
      </c>
    </row>
    <row r="21" spans="1:7" x14ac:dyDescent="0.25">
      <c r="A21" s="66">
        <v>44399</v>
      </c>
      <c r="B21" s="67" t="s">
        <v>126</v>
      </c>
      <c r="C21" s="67" t="s">
        <v>123</v>
      </c>
      <c r="D21" s="67" t="s">
        <v>217</v>
      </c>
      <c r="E21" s="67" t="s">
        <v>176</v>
      </c>
      <c r="F21" s="67" t="s">
        <v>150</v>
      </c>
      <c r="G21" s="67" t="s">
        <v>18</v>
      </c>
    </row>
    <row r="22" spans="1:7" x14ac:dyDescent="0.25">
      <c r="A22" s="66">
        <v>44400</v>
      </c>
      <c r="B22" s="67" t="s">
        <v>42</v>
      </c>
      <c r="C22" s="67" t="s">
        <v>123</v>
      </c>
      <c r="D22" s="67" t="s">
        <v>217</v>
      </c>
      <c r="E22" s="67" t="s">
        <v>204</v>
      </c>
      <c r="F22" s="67" t="s">
        <v>48</v>
      </c>
      <c r="G22" s="67" t="s">
        <v>20</v>
      </c>
    </row>
    <row r="23" spans="1:7" x14ac:dyDescent="0.25">
      <c r="A23" s="66">
        <v>44400</v>
      </c>
      <c r="B23" s="67" t="s">
        <v>126</v>
      </c>
      <c r="C23" s="67" t="s">
        <v>143</v>
      </c>
      <c r="D23" s="67" t="s">
        <v>217</v>
      </c>
      <c r="E23" s="67" t="s">
        <v>205</v>
      </c>
      <c r="F23" s="67" t="s">
        <v>48</v>
      </c>
      <c r="G23" s="67" t="s">
        <v>20</v>
      </c>
    </row>
    <row r="24" spans="1:7" x14ac:dyDescent="0.25">
      <c r="A24" s="66">
        <v>44403</v>
      </c>
      <c r="B24" s="67" t="s">
        <v>42</v>
      </c>
      <c r="C24" s="67" t="s">
        <v>148</v>
      </c>
      <c r="D24" s="67" t="s">
        <v>217</v>
      </c>
      <c r="E24" s="67" t="s">
        <v>166</v>
      </c>
      <c r="F24" s="67" t="s">
        <v>119</v>
      </c>
      <c r="G24" s="67" t="s">
        <v>18</v>
      </c>
    </row>
    <row r="25" spans="1:7" x14ac:dyDescent="0.25">
      <c r="A25" s="66">
        <v>44403</v>
      </c>
      <c r="B25" s="67" t="s">
        <v>42</v>
      </c>
      <c r="C25" s="67" t="s">
        <v>128</v>
      </c>
      <c r="D25" s="67" t="s">
        <v>217</v>
      </c>
      <c r="E25" s="67" t="s">
        <v>135</v>
      </c>
      <c r="F25" s="67" t="s">
        <v>48</v>
      </c>
      <c r="G25" s="67" t="s">
        <v>17</v>
      </c>
    </row>
    <row r="26" spans="1:7" x14ac:dyDescent="0.25">
      <c r="A26" s="66">
        <v>44403</v>
      </c>
      <c r="B26" s="67" t="s">
        <v>42</v>
      </c>
      <c r="C26" s="67" t="s">
        <v>123</v>
      </c>
      <c r="D26" s="67" t="s">
        <v>217</v>
      </c>
      <c r="E26" s="67" t="s">
        <v>179</v>
      </c>
      <c r="F26" s="67" t="s">
        <v>150</v>
      </c>
      <c r="G26" s="67" t="s">
        <v>18</v>
      </c>
    </row>
    <row r="27" spans="1:7" x14ac:dyDescent="0.25">
      <c r="A27" s="66">
        <v>44403</v>
      </c>
      <c r="B27" s="67" t="s">
        <v>42</v>
      </c>
      <c r="C27" s="67" t="s">
        <v>123</v>
      </c>
      <c r="D27" s="67" t="s">
        <v>217</v>
      </c>
      <c r="E27" s="67" t="s">
        <v>144</v>
      </c>
      <c r="F27" s="67" t="s">
        <v>48</v>
      </c>
      <c r="G27" s="67" t="s">
        <v>19</v>
      </c>
    </row>
    <row r="28" spans="1:7" x14ac:dyDescent="0.25">
      <c r="A28" s="66">
        <v>44403</v>
      </c>
      <c r="B28" s="67" t="s">
        <v>126</v>
      </c>
      <c r="C28" s="67" t="s">
        <v>148</v>
      </c>
      <c r="D28" s="67" t="s">
        <v>217</v>
      </c>
      <c r="E28" s="67" t="s">
        <v>180</v>
      </c>
      <c r="F28" s="67" t="s">
        <v>150</v>
      </c>
      <c r="G28" s="67" t="s">
        <v>18</v>
      </c>
    </row>
    <row r="29" spans="1:7" x14ac:dyDescent="0.25">
      <c r="A29" s="66">
        <v>44404</v>
      </c>
      <c r="B29" s="67" t="s">
        <v>42</v>
      </c>
      <c r="C29" s="67" t="s">
        <v>128</v>
      </c>
      <c r="D29" s="67" t="s">
        <v>136</v>
      </c>
      <c r="E29" s="67" t="s">
        <v>171</v>
      </c>
      <c r="F29" s="67" t="s">
        <v>48</v>
      </c>
      <c r="G29" s="67" t="s">
        <v>17</v>
      </c>
    </row>
    <row r="30" spans="1:7" x14ac:dyDescent="0.25">
      <c r="A30" s="66">
        <v>44404</v>
      </c>
      <c r="B30" s="67" t="s">
        <v>126</v>
      </c>
      <c r="C30" s="67" t="s">
        <v>137</v>
      </c>
      <c r="D30" s="67" t="s">
        <v>136</v>
      </c>
      <c r="E30" s="67" t="s">
        <v>171</v>
      </c>
      <c r="F30" s="67" t="s">
        <v>48</v>
      </c>
      <c r="G30" s="67" t="s">
        <v>138</v>
      </c>
    </row>
    <row r="31" spans="1:7" x14ac:dyDescent="0.25">
      <c r="A31" s="66">
        <v>44404</v>
      </c>
      <c r="B31" s="67" t="s">
        <v>126</v>
      </c>
      <c r="C31" s="67" t="s">
        <v>134</v>
      </c>
      <c r="D31" s="67" t="s">
        <v>217</v>
      </c>
      <c r="E31" s="67" t="s">
        <v>145</v>
      </c>
      <c r="F31" s="67" t="s">
        <v>48</v>
      </c>
      <c r="G31" s="67" t="s">
        <v>19</v>
      </c>
    </row>
    <row r="32" spans="1:7" x14ac:dyDescent="0.25">
      <c r="A32" s="66">
        <v>44405</v>
      </c>
      <c r="B32" s="67" t="s">
        <v>42</v>
      </c>
      <c r="C32" s="67" t="s">
        <v>128</v>
      </c>
      <c r="D32" s="67" t="s">
        <v>136</v>
      </c>
      <c r="E32" s="67" t="s">
        <v>206</v>
      </c>
      <c r="F32" s="67" t="s">
        <v>48</v>
      </c>
      <c r="G32" s="67" t="s">
        <v>17</v>
      </c>
    </row>
    <row r="33" spans="1:7" x14ac:dyDescent="0.25">
      <c r="A33" s="66">
        <v>44405</v>
      </c>
      <c r="B33" s="67" t="s">
        <v>42</v>
      </c>
      <c r="C33" s="67" t="s">
        <v>128</v>
      </c>
      <c r="D33" s="67" t="s">
        <v>217</v>
      </c>
      <c r="E33" s="67" t="s">
        <v>141</v>
      </c>
      <c r="F33" s="67" t="s">
        <v>48</v>
      </c>
      <c r="G33" s="67" t="s">
        <v>17</v>
      </c>
    </row>
    <row r="34" spans="1:7" x14ac:dyDescent="0.25">
      <c r="A34" s="66">
        <v>44405</v>
      </c>
      <c r="B34" s="67" t="s">
        <v>42</v>
      </c>
      <c r="C34" s="67" t="s">
        <v>128</v>
      </c>
      <c r="D34" s="67" t="s">
        <v>217</v>
      </c>
      <c r="E34" s="67" t="s">
        <v>139</v>
      </c>
      <c r="F34" s="67" t="s">
        <v>48</v>
      </c>
      <c r="G34" s="67" t="s">
        <v>17</v>
      </c>
    </row>
    <row r="35" spans="1:7" x14ac:dyDescent="0.25">
      <c r="A35" s="66">
        <v>44405</v>
      </c>
      <c r="B35" s="67" t="s">
        <v>42</v>
      </c>
      <c r="C35" s="67" t="s">
        <v>123</v>
      </c>
      <c r="D35" s="67" t="s">
        <v>217</v>
      </c>
      <c r="E35" s="67" t="s">
        <v>181</v>
      </c>
      <c r="F35" s="67" t="s">
        <v>49</v>
      </c>
      <c r="G35" s="67" t="s">
        <v>22</v>
      </c>
    </row>
    <row r="36" spans="1:7" x14ac:dyDescent="0.25">
      <c r="A36" s="66">
        <v>44405</v>
      </c>
      <c r="B36" s="67" t="s">
        <v>126</v>
      </c>
      <c r="C36" s="67" t="s">
        <v>137</v>
      </c>
      <c r="D36" s="67" t="s">
        <v>217</v>
      </c>
      <c r="E36" s="67" t="s">
        <v>207</v>
      </c>
      <c r="F36" s="67" t="s">
        <v>48</v>
      </c>
      <c r="G36" s="67" t="s">
        <v>138</v>
      </c>
    </row>
    <row r="37" spans="1:7" x14ac:dyDescent="0.25">
      <c r="A37" s="66">
        <v>44405</v>
      </c>
      <c r="B37" s="67" t="s">
        <v>126</v>
      </c>
      <c r="C37" s="67" t="s">
        <v>134</v>
      </c>
      <c r="D37" s="67" t="s">
        <v>217</v>
      </c>
      <c r="E37" s="67" t="s">
        <v>182</v>
      </c>
      <c r="F37" s="67" t="s">
        <v>49</v>
      </c>
      <c r="G37" s="67" t="s">
        <v>22</v>
      </c>
    </row>
    <row r="38" spans="1:7" x14ac:dyDescent="0.25">
      <c r="A38" s="66">
        <v>44405</v>
      </c>
      <c r="B38" s="67" t="s">
        <v>126</v>
      </c>
      <c r="C38" s="67" t="s">
        <v>123</v>
      </c>
      <c r="D38" s="67" t="s">
        <v>217</v>
      </c>
      <c r="E38" s="67" t="s">
        <v>142</v>
      </c>
      <c r="F38" s="67" t="s">
        <v>48</v>
      </c>
      <c r="G38" s="67" t="s">
        <v>17</v>
      </c>
    </row>
    <row r="39" spans="1:7" x14ac:dyDescent="0.25">
      <c r="A39" s="66">
        <v>44405</v>
      </c>
      <c r="B39" s="67" t="s">
        <v>126</v>
      </c>
      <c r="C39" s="67" t="s">
        <v>123</v>
      </c>
      <c r="D39" s="67" t="s">
        <v>217</v>
      </c>
      <c r="E39" s="67" t="s">
        <v>140</v>
      </c>
      <c r="F39" s="67" t="s">
        <v>48</v>
      </c>
      <c r="G39" s="67" t="s">
        <v>17</v>
      </c>
    </row>
    <row r="40" spans="1:7" x14ac:dyDescent="0.25">
      <c r="A40" s="66">
        <v>44405</v>
      </c>
      <c r="B40" s="67" t="s">
        <v>44</v>
      </c>
      <c r="C40" s="67" t="s">
        <v>134</v>
      </c>
      <c r="D40" s="67" t="s">
        <v>217</v>
      </c>
      <c r="E40" s="67" t="s">
        <v>165</v>
      </c>
      <c r="F40" s="67" t="s">
        <v>48</v>
      </c>
      <c r="G40" s="67" t="s">
        <v>19</v>
      </c>
    </row>
    <row r="41" spans="1:7" x14ac:dyDescent="0.25">
      <c r="A41" s="66">
        <v>44406</v>
      </c>
      <c r="B41" s="67" t="s">
        <v>42</v>
      </c>
      <c r="C41" s="67" t="s">
        <v>121</v>
      </c>
      <c r="D41" s="67" t="s">
        <v>217</v>
      </c>
      <c r="E41" s="67" t="s">
        <v>208</v>
      </c>
      <c r="F41" s="67" t="s">
        <v>48</v>
      </c>
      <c r="G41" s="67" t="s">
        <v>21</v>
      </c>
    </row>
    <row r="42" spans="1:7" x14ac:dyDescent="0.25">
      <c r="A42" s="66">
        <v>44406</v>
      </c>
      <c r="B42" s="67" t="s">
        <v>42</v>
      </c>
      <c r="C42" s="67" t="s">
        <v>128</v>
      </c>
      <c r="D42" s="67" t="s">
        <v>217</v>
      </c>
      <c r="E42" s="67" t="s">
        <v>146</v>
      </c>
      <c r="F42" s="67" t="s">
        <v>48</v>
      </c>
      <c r="G42" s="67" t="s">
        <v>17</v>
      </c>
    </row>
    <row r="43" spans="1:7" x14ac:dyDescent="0.25">
      <c r="A43" s="66">
        <v>44406</v>
      </c>
      <c r="B43" s="67" t="s">
        <v>42</v>
      </c>
      <c r="C43" s="67" t="s">
        <v>123</v>
      </c>
      <c r="D43" s="67" t="s">
        <v>217</v>
      </c>
      <c r="E43" s="67" t="s">
        <v>208</v>
      </c>
      <c r="F43" s="67" t="s">
        <v>48</v>
      </c>
      <c r="G43" s="67" t="s">
        <v>21</v>
      </c>
    </row>
    <row r="44" spans="1:7" x14ac:dyDescent="0.25">
      <c r="A44" s="66">
        <v>44406</v>
      </c>
      <c r="B44" s="67" t="s">
        <v>126</v>
      </c>
      <c r="C44" s="67" t="s">
        <v>123</v>
      </c>
      <c r="D44" s="67" t="s">
        <v>217</v>
      </c>
      <c r="E44" s="67" t="s">
        <v>147</v>
      </c>
      <c r="F44" s="67" t="s">
        <v>48</v>
      </c>
      <c r="G44" s="67" t="s">
        <v>17</v>
      </c>
    </row>
    <row r="45" spans="1:7" x14ac:dyDescent="0.25">
      <c r="A45" s="66">
        <v>44406</v>
      </c>
      <c r="B45" s="67" t="s">
        <v>44</v>
      </c>
      <c r="C45" s="67" t="s">
        <v>134</v>
      </c>
      <c r="D45" s="67" t="s">
        <v>217</v>
      </c>
      <c r="E45" s="67" t="s">
        <v>174</v>
      </c>
      <c r="F45" s="67" t="s">
        <v>48</v>
      </c>
      <c r="G45" s="67" t="s">
        <v>19</v>
      </c>
    </row>
    <row r="46" spans="1:7" x14ac:dyDescent="0.25">
      <c r="A46" s="66">
        <v>44407</v>
      </c>
      <c r="B46" s="67" t="s">
        <v>42</v>
      </c>
      <c r="C46" s="67" t="s">
        <v>123</v>
      </c>
      <c r="D46" s="67" t="s">
        <v>217</v>
      </c>
      <c r="E46" s="67" t="s">
        <v>172</v>
      </c>
      <c r="F46" s="67" t="s">
        <v>119</v>
      </c>
      <c r="G46" s="67" t="s">
        <v>18</v>
      </c>
    </row>
    <row r="47" spans="1:7" x14ac:dyDescent="0.25">
      <c r="A47" s="66">
        <v>44407</v>
      </c>
      <c r="B47" s="67" t="s">
        <v>126</v>
      </c>
      <c r="C47" s="67" t="s">
        <v>148</v>
      </c>
      <c r="D47" s="67" t="s">
        <v>217</v>
      </c>
      <c r="E47" s="67" t="s">
        <v>173</v>
      </c>
      <c r="F47" s="67" t="s">
        <v>119</v>
      </c>
      <c r="G47" s="67" t="s">
        <v>18</v>
      </c>
    </row>
    <row r="48" spans="1:7" x14ac:dyDescent="0.25">
      <c r="A48" s="66">
        <v>44407</v>
      </c>
      <c r="B48" s="67" t="s">
        <v>44</v>
      </c>
      <c r="C48" s="67" t="s">
        <v>134</v>
      </c>
      <c r="D48" s="67" t="s">
        <v>217</v>
      </c>
      <c r="E48" s="67" t="s">
        <v>117</v>
      </c>
      <c r="F48" s="67" t="s">
        <v>48</v>
      </c>
      <c r="G48" s="67" t="s">
        <v>19</v>
      </c>
    </row>
    <row r="49" spans="1:7" x14ac:dyDescent="0.25">
      <c r="A49" s="66">
        <v>44410</v>
      </c>
      <c r="B49" s="67" t="s">
        <v>42</v>
      </c>
      <c r="C49" s="67" t="s">
        <v>157</v>
      </c>
      <c r="D49" s="67" t="s">
        <v>217</v>
      </c>
      <c r="E49" s="67" t="s">
        <v>209</v>
      </c>
      <c r="F49" s="67" t="s">
        <v>48</v>
      </c>
      <c r="G49" s="67" t="s">
        <v>21</v>
      </c>
    </row>
    <row r="50" spans="1:7" x14ac:dyDescent="0.25">
      <c r="A50" s="66">
        <v>44410</v>
      </c>
      <c r="B50" s="67" t="s">
        <v>42</v>
      </c>
      <c r="C50" s="67" t="s">
        <v>134</v>
      </c>
      <c r="D50" s="67" t="s">
        <v>217</v>
      </c>
      <c r="E50" s="67" t="s">
        <v>184</v>
      </c>
      <c r="F50" s="67" t="s">
        <v>48</v>
      </c>
      <c r="G50" s="67" t="s">
        <v>18</v>
      </c>
    </row>
    <row r="51" spans="1:7" x14ac:dyDescent="0.25">
      <c r="A51" s="66">
        <v>44410</v>
      </c>
      <c r="B51" s="67" t="s">
        <v>42</v>
      </c>
      <c r="C51" s="67" t="s">
        <v>148</v>
      </c>
      <c r="D51" s="67" t="s">
        <v>217</v>
      </c>
      <c r="E51" s="67" t="s">
        <v>183</v>
      </c>
      <c r="F51" s="67" t="s">
        <v>48</v>
      </c>
      <c r="G51" s="67" t="s">
        <v>18</v>
      </c>
    </row>
    <row r="52" spans="1:7" x14ac:dyDescent="0.25">
      <c r="A52" s="66">
        <v>44410</v>
      </c>
      <c r="B52" s="67" t="s">
        <v>42</v>
      </c>
      <c r="C52" s="67" t="s">
        <v>128</v>
      </c>
      <c r="D52" s="67" t="s">
        <v>217</v>
      </c>
      <c r="E52" s="67" t="s">
        <v>210</v>
      </c>
      <c r="F52" s="67" t="s">
        <v>48</v>
      </c>
      <c r="G52" s="67" t="s">
        <v>17</v>
      </c>
    </row>
    <row r="53" spans="1:7" x14ac:dyDescent="0.25">
      <c r="A53" s="66">
        <v>44410</v>
      </c>
      <c r="B53" s="67" t="s">
        <v>126</v>
      </c>
      <c r="C53" s="67" t="s">
        <v>123</v>
      </c>
      <c r="D53" s="67" t="s">
        <v>217</v>
      </c>
      <c r="E53" s="67" t="s">
        <v>175</v>
      </c>
      <c r="F53" s="67" t="s">
        <v>48</v>
      </c>
      <c r="G53" s="67" t="s">
        <v>21</v>
      </c>
    </row>
    <row r="54" spans="1:7" x14ac:dyDescent="0.25">
      <c r="A54" s="66">
        <v>44412</v>
      </c>
      <c r="B54" s="67" t="s">
        <v>42</v>
      </c>
      <c r="C54" s="67" t="s">
        <v>134</v>
      </c>
      <c r="D54" s="67" t="s">
        <v>217</v>
      </c>
      <c r="E54" s="67" t="s">
        <v>185</v>
      </c>
      <c r="F54" s="67" t="s">
        <v>48</v>
      </c>
      <c r="G54" s="67" t="s">
        <v>22</v>
      </c>
    </row>
    <row r="55" spans="1:7" x14ac:dyDescent="0.25">
      <c r="A55" s="66">
        <v>44412</v>
      </c>
      <c r="B55" s="67" t="s">
        <v>42</v>
      </c>
      <c r="C55" s="67" t="s">
        <v>123</v>
      </c>
      <c r="D55" s="67" t="s">
        <v>217</v>
      </c>
      <c r="E55" s="67" t="s">
        <v>188</v>
      </c>
      <c r="F55" s="67" t="s">
        <v>150</v>
      </c>
      <c r="G55" s="67" t="s">
        <v>23</v>
      </c>
    </row>
    <row r="56" spans="1:7" x14ac:dyDescent="0.25">
      <c r="A56" s="66">
        <v>44412</v>
      </c>
      <c r="B56" s="67" t="s">
        <v>42</v>
      </c>
      <c r="C56" s="67" t="s">
        <v>123</v>
      </c>
      <c r="D56" s="67" t="s">
        <v>217</v>
      </c>
      <c r="E56" s="67" t="s">
        <v>186</v>
      </c>
      <c r="F56" s="67" t="s">
        <v>150</v>
      </c>
      <c r="G56" s="67" t="s">
        <v>23</v>
      </c>
    </row>
    <row r="57" spans="1:7" x14ac:dyDescent="0.25">
      <c r="A57" s="66">
        <v>44412</v>
      </c>
      <c r="B57" s="67" t="s">
        <v>126</v>
      </c>
      <c r="C57" s="67" t="s">
        <v>149</v>
      </c>
      <c r="D57" s="67" t="s">
        <v>217</v>
      </c>
      <c r="E57" s="67" t="s">
        <v>189</v>
      </c>
      <c r="F57" s="67" t="s">
        <v>150</v>
      </c>
      <c r="G57" s="67" t="s">
        <v>23</v>
      </c>
    </row>
    <row r="58" spans="1:7" x14ac:dyDescent="0.25">
      <c r="A58" s="66">
        <v>44412</v>
      </c>
      <c r="B58" s="67" t="s">
        <v>126</v>
      </c>
      <c r="C58" s="67" t="s">
        <v>149</v>
      </c>
      <c r="D58" s="67" t="s">
        <v>217</v>
      </c>
      <c r="E58" s="67" t="s">
        <v>187</v>
      </c>
      <c r="F58" s="67" t="s">
        <v>150</v>
      </c>
      <c r="G58" s="67" t="s">
        <v>23</v>
      </c>
    </row>
    <row r="59" spans="1:7" x14ac:dyDescent="0.25">
      <c r="A59" s="66">
        <v>44413</v>
      </c>
      <c r="B59" s="67" t="s">
        <v>42</v>
      </c>
      <c r="C59" s="67" t="s">
        <v>123</v>
      </c>
      <c r="D59" s="67" t="s">
        <v>217</v>
      </c>
      <c r="E59" s="67" t="s">
        <v>151</v>
      </c>
      <c r="F59" s="67" t="s">
        <v>48</v>
      </c>
      <c r="G59" s="67" t="s">
        <v>17</v>
      </c>
    </row>
    <row r="60" spans="1:7" x14ac:dyDescent="0.25">
      <c r="A60" s="66">
        <v>44414</v>
      </c>
      <c r="B60" s="67" t="s">
        <v>42</v>
      </c>
      <c r="C60" s="67" t="s">
        <v>157</v>
      </c>
      <c r="D60" s="67" t="s">
        <v>217</v>
      </c>
      <c r="E60" s="67" t="s">
        <v>190</v>
      </c>
      <c r="F60" s="67" t="s">
        <v>48</v>
      </c>
      <c r="G60" s="67" t="s">
        <v>23</v>
      </c>
    </row>
    <row r="61" spans="1:7" x14ac:dyDescent="0.25">
      <c r="A61" s="66">
        <v>44414</v>
      </c>
      <c r="B61" s="67" t="s">
        <v>42</v>
      </c>
      <c r="C61" s="67" t="s">
        <v>134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44414</v>
      </c>
      <c r="B62" s="67" t="s">
        <v>42</v>
      </c>
      <c r="C62" s="67" t="s">
        <v>148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44414</v>
      </c>
      <c r="B63" s="67" t="s">
        <v>42</v>
      </c>
      <c r="C63" s="67" t="s">
        <v>149</v>
      </c>
      <c r="D63" s="67" t="s">
        <v>217</v>
      </c>
      <c r="E63" s="67" t="s">
        <v>190</v>
      </c>
      <c r="F63" s="67" t="s">
        <v>48</v>
      </c>
      <c r="G63" s="67" t="s">
        <v>23</v>
      </c>
    </row>
    <row r="64" spans="1:7" x14ac:dyDescent="0.25">
      <c r="A64" s="66">
        <v>44414</v>
      </c>
      <c r="B64" s="67" t="s">
        <v>42</v>
      </c>
      <c r="C64" s="67" t="s">
        <v>123</v>
      </c>
      <c r="D64" s="67" t="s">
        <v>217</v>
      </c>
      <c r="E64" s="67" t="s">
        <v>190</v>
      </c>
      <c r="F64" s="67" t="s">
        <v>48</v>
      </c>
      <c r="G64" s="67" t="s">
        <v>23</v>
      </c>
    </row>
    <row r="65" spans="1:7" x14ac:dyDescent="0.25">
      <c r="A65" s="66">
        <v>44414</v>
      </c>
      <c r="B65" s="67" t="s">
        <v>42</v>
      </c>
      <c r="C65" s="67" t="s">
        <v>123</v>
      </c>
      <c r="D65" s="67" t="s">
        <v>217</v>
      </c>
      <c r="E65" s="67" t="s">
        <v>152</v>
      </c>
      <c r="F65" s="67" t="s">
        <v>48</v>
      </c>
      <c r="G65" s="67" t="s">
        <v>17</v>
      </c>
    </row>
    <row r="66" spans="1:7" x14ac:dyDescent="0.25">
      <c r="A66" s="66">
        <v>44414</v>
      </c>
      <c r="B66" s="67" t="s">
        <v>42</v>
      </c>
      <c r="C66" s="67" t="s">
        <v>123</v>
      </c>
      <c r="D66" s="67" t="s">
        <v>217</v>
      </c>
      <c r="E66" s="67" t="s">
        <v>153</v>
      </c>
      <c r="F66" s="67" t="s">
        <v>48</v>
      </c>
      <c r="G66" s="67" t="s">
        <v>17</v>
      </c>
    </row>
    <row r="67" spans="1:7" x14ac:dyDescent="0.25">
      <c r="A67" s="66">
        <v>44414</v>
      </c>
      <c r="B67" s="67" t="s">
        <v>126</v>
      </c>
      <c r="C67" s="67" t="s">
        <v>123</v>
      </c>
      <c r="D67" s="67" t="s">
        <v>217</v>
      </c>
      <c r="E67" s="67" t="s">
        <v>161</v>
      </c>
      <c r="F67" s="67" t="s">
        <v>48</v>
      </c>
      <c r="G67" s="67" t="s">
        <v>17</v>
      </c>
    </row>
    <row r="68" spans="1:7" x14ac:dyDescent="0.25">
      <c r="A68" s="66">
        <v>44414</v>
      </c>
      <c r="B68" s="67" t="s">
        <v>126</v>
      </c>
      <c r="C68" s="67" t="s">
        <v>123</v>
      </c>
      <c r="D68" s="67" t="s">
        <v>217</v>
      </c>
      <c r="E68" s="67" t="s">
        <v>162</v>
      </c>
      <c r="F68" s="67" t="s">
        <v>48</v>
      </c>
      <c r="G68" s="67" t="s">
        <v>17</v>
      </c>
    </row>
    <row r="69" spans="1:7" x14ac:dyDescent="0.25">
      <c r="A69" s="66">
        <v>44414</v>
      </c>
      <c r="B69" s="67" t="s">
        <v>44</v>
      </c>
      <c r="C69" s="67" t="s">
        <v>128</v>
      </c>
      <c r="D69" s="67" t="s">
        <v>217</v>
      </c>
      <c r="E69" s="67" t="s">
        <v>155</v>
      </c>
      <c r="F69" s="67" t="s">
        <v>48</v>
      </c>
      <c r="G69" s="67" t="s">
        <v>17</v>
      </c>
    </row>
    <row r="70" spans="1:7" x14ac:dyDescent="0.25">
      <c r="A70" s="66">
        <v>44414</v>
      </c>
      <c r="B70" s="67" t="s">
        <v>44</v>
      </c>
      <c r="C70" s="67" t="s">
        <v>128</v>
      </c>
      <c r="D70" s="67" t="s">
        <v>217</v>
      </c>
      <c r="E70" s="67" t="s">
        <v>156</v>
      </c>
      <c r="F70" s="67" t="s">
        <v>48</v>
      </c>
      <c r="G70" s="67" t="s">
        <v>17</v>
      </c>
    </row>
    <row r="71" spans="1:7" x14ac:dyDescent="0.25">
      <c r="A71" s="66">
        <v>44417</v>
      </c>
      <c r="B71" s="67" t="s">
        <v>42</v>
      </c>
      <c r="C71" s="67" t="s">
        <v>128</v>
      </c>
      <c r="D71" s="67" t="s">
        <v>217</v>
      </c>
      <c r="E71" s="67" t="s">
        <v>158</v>
      </c>
      <c r="F71" s="67" t="s">
        <v>48</v>
      </c>
      <c r="G71" s="67" t="s">
        <v>17</v>
      </c>
    </row>
    <row r="72" spans="1:7" x14ac:dyDescent="0.25">
      <c r="A72" s="66">
        <v>44417</v>
      </c>
      <c r="B72" s="67" t="s">
        <v>126</v>
      </c>
      <c r="C72" s="67" t="s">
        <v>137</v>
      </c>
      <c r="D72" s="67" t="s">
        <v>136</v>
      </c>
      <c r="E72" s="67" t="s">
        <v>211</v>
      </c>
      <c r="F72" s="67" t="s">
        <v>48</v>
      </c>
      <c r="G72" s="67" t="s">
        <v>138</v>
      </c>
    </row>
    <row r="73" spans="1:7" x14ac:dyDescent="0.25">
      <c r="A73" s="66">
        <v>44417</v>
      </c>
      <c r="B73" s="67" t="s">
        <v>126</v>
      </c>
      <c r="C73" s="67" t="s">
        <v>123</v>
      </c>
      <c r="D73" s="67" t="s">
        <v>217</v>
      </c>
      <c r="E73" s="67" t="s">
        <v>191</v>
      </c>
      <c r="F73" s="67" t="s">
        <v>48</v>
      </c>
      <c r="G73" s="67" t="s">
        <v>17</v>
      </c>
    </row>
    <row r="74" spans="1:7" x14ac:dyDescent="0.25">
      <c r="A74" s="66">
        <v>44417</v>
      </c>
      <c r="B74" s="67" t="s">
        <v>44</v>
      </c>
      <c r="C74" s="67" t="s">
        <v>157</v>
      </c>
      <c r="D74" s="67" t="s">
        <v>217</v>
      </c>
      <c r="E74" s="67" t="s">
        <v>163</v>
      </c>
      <c r="F74" s="67" t="s">
        <v>48</v>
      </c>
      <c r="G74" s="67" t="s">
        <v>24</v>
      </c>
    </row>
    <row r="75" spans="1:7" x14ac:dyDescent="0.25">
      <c r="A75" s="66">
        <v>44417</v>
      </c>
      <c r="B75" s="67" t="s">
        <v>44</v>
      </c>
      <c r="C75" s="67" t="s">
        <v>134</v>
      </c>
      <c r="D75" s="67" t="s">
        <v>136</v>
      </c>
      <c r="E75" s="67" t="s">
        <v>211</v>
      </c>
      <c r="F75" s="67" t="s">
        <v>48</v>
      </c>
      <c r="G75" s="67" t="s">
        <v>24</v>
      </c>
    </row>
    <row r="76" spans="1:7" x14ac:dyDescent="0.25">
      <c r="A76" s="66">
        <v>44418</v>
      </c>
      <c r="B76" s="67" t="s">
        <v>126</v>
      </c>
      <c r="C76" s="67" t="s">
        <v>137</v>
      </c>
      <c r="D76" s="67" t="s">
        <v>136</v>
      </c>
      <c r="E76" s="67" t="s">
        <v>212</v>
      </c>
      <c r="F76" s="67" t="s">
        <v>48</v>
      </c>
      <c r="G76" s="67" t="s">
        <v>138</v>
      </c>
    </row>
    <row r="77" spans="1:7" x14ac:dyDescent="0.25">
      <c r="A77" s="66">
        <v>44418</v>
      </c>
      <c r="B77" s="67" t="s">
        <v>44</v>
      </c>
      <c r="C77" s="67" t="s">
        <v>134</v>
      </c>
      <c r="D77" s="67" t="s">
        <v>136</v>
      </c>
      <c r="E77" s="67" t="s">
        <v>212</v>
      </c>
      <c r="F77" s="67" t="s">
        <v>48</v>
      </c>
      <c r="G77" s="67" t="s">
        <v>24</v>
      </c>
    </row>
    <row r="78" spans="1:7" x14ac:dyDescent="0.25">
      <c r="A78" s="66">
        <v>44419</v>
      </c>
      <c r="B78" s="67" t="s">
        <v>42</v>
      </c>
      <c r="C78" s="67" t="s">
        <v>128</v>
      </c>
      <c r="D78" s="67" t="s">
        <v>217</v>
      </c>
      <c r="E78" s="67" t="s">
        <v>192</v>
      </c>
      <c r="F78" s="67" t="s">
        <v>48</v>
      </c>
      <c r="G78" s="67" t="s">
        <v>17</v>
      </c>
    </row>
    <row r="79" spans="1:7" x14ac:dyDescent="0.25">
      <c r="A79" s="66">
        <v>44419</v>
      </c>
      <c r="B79" s="67" t="s">
        <v>126</v>
      </c>
      <c r="C79" s="67" t="s">
        <v>123</v>
      </c>
      <c r="D79" s="67" t="s">
        <v>217</v>
      </c>
      <c r="E79" s="67" t="s">
        <v>193</v>
      </c>
      <c r="F79" s="67" t="s">
        <v>48</v>
      </c>
      <c r="G79" s="67" t="s">
        <v>17</v>
      </c>
    </row>
    <row r="80" spans="1:7" x14ac:dyDescent="0.25">
      <c r="A80" s="66">
        <v>44419</v>
      </c>
      <c r="B80" s="67" t="s">
        <v>44</v>
      </c>
      <c r="C80" s="67" t="s">
        <v>134</v>
      </c>
      <c r="D80" s="67" t="s">
        <v>217</v>
      </c>
      <c r="E80" s="67" t="s">
        <v>213</v>
      </c>
      <c r="F80" s="67" t="s">
        <v>48</v>
      </c>
      <c r="G80" s="67" t="s">
        <v>24</v>
      </c>
    </row>
    <row r="81" spans="1:7" x14ac:dyDescent="0.25">
      <c r="A81" s="66">
        <v>44420</v>
      </c>
      <c r="B81" s="67" t="s">
        <v>44</v>
      </c>
      <c r="C81" s="67" t="s">
        <v>134</v>
      </c>
      <c r="D81" s="67" t="s">
        <v>217</v>
      </c>
      <c r="E81" s="67" t="s">
        <v>214</v>
      </c>
      <c r="F81" s="67" t="s">
        <v>48</v>
      </c>
      <c r="G81" s="67" t="s">
        <v>24</v>
      </c>
    </row>
    <row r="82" spans="1:7" x14ac:dyDescent="0.25">
      <c r="A82" s="66">
        <v>44421</v>
      </c>
      <c r="B82" s="67" t="s">
        <v>126</v>
      </c>
      <c r="C82" s="67" t="s">
        <v>123</v>
      </c>
      <c r="D82" s="67" t="s">
        <v>217</v>
      </c>
      <c r="E82" s="67" t="s">
        <v>197</v>
      </c>
      <c r="F82" s="67" t="s">
        <v>48</v>
      </c>
      <c r="G82" s="67" t="s">
        <v>24</v>
      </c>
    </row>
    <row r="83" spans="1:7" x14ac:dyDescent="0.25">
      <c r="A83" s="66">
        <v>44421</v>
      </c>
      <c r="B83" s="67" t="s">
        <v>44</v>
      </c>
      <c r="C83" s="67" t="s">
        <v>128</v>
      </c>
      <c r="D83" s="67" t="s">
        <v>217</v>
      </c>
      <c r="E83" s="67" t="s">
        <v>196</v>
      </c>
      <c r="F83" s="67" t="s">
        <v>48</v>
      </c>
      <c r="G83" s="67" t="s">
        <v>24</v>
      </c>
    </row>
    <row r="84" spans="1:7" x14ac:dyDescent="0.25">
      <c r="A84" s="66">
        <v>44424</v>
      </c>
      <c r="B84" s="67" t="s">
        <v>42</v>
      </c>
      <c r="C84" s="67" t="s">
        <v>128</v>
      </c>
      <c r="D84" s="67" t="s">
        <v>217</v>
      </c>
      <c r="E84" s="67" t="s">
        <v>159</v>
      </c>
      <c r="F84" s="67" t="s">
        <v>48</v>
      </c>
      <c r="G84" s="67" t="s">
        <v>17</v>
      </c>
    </row>
    <row r="85" spans="1:7" x14ac:dyDescent="0.25">
      <c r="A85" s="66">
        <v>44424</v>
      </c>
      <c r="B85" s="67" t="s">
        <v>126</v>
      </c>
      <c r="C85" s="67" t="s">
        <v>123</v>
      </c>
      <c r="D85" s="67" t="s">
        <v>217</v>
      </c>
      <c r="E85" s="67" t="s">
        <v>160</v>
      </c>
      <c r="F85" s="67" t="s">
        <v>48</v>
      </c>
      <c r="G85" s="67" t="s">
        <v>17</v>
      </c>
    </row>
    <row r="86" spans="1:7" x14ac:dyDescent="0.25">
      <c r="A86" s="66">
        <v>44424</v>
      </c>
      <c r="B86" s="67" t="s">
        <v>198</v>
      </c>
      <c r="C86" s="67" t="s">
        <v>143</v>
      </c>
      <c r="D86" s="67" t="s">
        <v>217</v>
      </c>
      <c r="E86" s="67" t="s">
        <v>199</v>
      </c>
      <c r="F86" s="67" t="s">
        <v>48</v>
      </c>
      <c r="G86" s="67" t="s">
        <v>20</v>
      </c>
    </row>
    <row r="87" spans="1:7" x14ac:dyDescent="0.25">
      <c r="A87" s="66">
        <v>44424</v>
      </c>
      <c r="B87" s="67" t="s">
        <v>198</v>
      </c>
      <c r="C87" s="67" t="s">
        <v>123</v>
      </c>
      <c r="D87" s="67" t="s">
        <v>217</v>
      </c>
      <c r="E87" s="67" t="s">
        <v>200</v>
      </c>
      <c r="F87" s="67" t="s">
        <v>48</v>
      </c>
      <c r="G87" s="67" t="s">
        <v>20</v>
      </c>
    </row>
    <row r="88" spans="1:7" x14ac:dyDescent="0.25">
      <c r="A88"/>
    </row>
    <row r="89" spans="1:7" x14ac:dyDescent="0.25">
      <c r="A89"/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G96"/>
  <sheetViews>
    <sheetView showGridLines="0" view="pageLayout" zoomScaleNormal="100" workbookViewId="0">
      <selection activeCell="A3" sqref="A3:E4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53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44407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44407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44417</v>
      </c>
      <c r="B9" s="67" t="s">
        <v>126</v>
      </c>
      <c r="C9" s="67" t="s">
        <v>123</v>
      </c>
      <c r="D9" s="67" t="s">
        <v>217</v>
      </c>
      <c r="E9" s="67" t="s">
        <v>222</v>
      </c>
      <c r="F9" s="67" t="s">
        <v>48</v>
      </c>
      <c r="G9" s="67" t="s">
        <v>19</v>
      </c>
    </row>
    <row r="10" spans="1:7" x14ac:dyDescent="0.25">
      <c r="A10" s="66">
        <v>44419</v>
      </c>
      <c r="B10" s="67" t="s">
        <v>42</v>
      </c>
      <c r="C10" s="67" t="s">
        <v>128</v>
      </c>
      <c r="D10" s="67" t="s">
        <v>217</v>
      </c>
      <c r="E10" s="67" t="s">
        <v>127</v>
      </c>
      <c r="F10" s="67" t="s">
        <v>48</v>
      </c>
      <c r="G10" s="67" t="s">
        <v>17</v>
      </c>
    </row>
    <row r="11" spans="1:7" x14ac:dyDescent="0.25">
      <c r="A11" s="66">
        <v>44419</v>
      </c>
      <c r="B11" s="67" t="s">
        <v>43</v>
      </c>
      <c r="C11" s="67" t="s">
        <v>125</v>
      </c>
      <c r="D11" s="67" t="s">
        <v>217</v>
      </c>
      <c r="E11" s="67" t="s">
        <v>168</v>
      </c>
      <c r="F11" s="67" t="s">
        <v>49</v>
      </c>
      <c r="G11" s="67" t="s">
        <v>22</v>
      </c>
    </row>
    <row r="12" spans="1:7" x14ac:dyDescent="0.25">
      <c r="A12" s="66">
        <v>44421</v>
      </c>
      <c r="B12" s="67" t="s">
        <v>42</v>
      </c>
      <c r="C12" s="67" t="s">
        <v>121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44421</v>
      </c>
      <c r="B13" s="67" t="s">
        <v>42</v>
      </c>
      <c r="C13" s="67" t="s">
        <v>123</v>
      </c>
      <c r="D13" s="67" t="s">
        <v>217</v>
      </c>
      <c r="E13" s="67" t="s">
        <v>130</v>
      </c>
      <c r="F13" s="67" t="s">
        <v>47</v>
      </c>
      <c r="G13" s="67" t="s">
        <v>17</v>
      </c>
    </row>
    <row r="14" spans="1:7" x14ac:dyDescent="0.25">
      <c r="A14" s="66">
        <v>44424</v>
      </c>
      <c r="B14" s="67" t="s">
        <v>44</v>
      </c>
      <c r="C14" s="67" t="s">
        <v>134</v>
      </c>
      <c r="D14" s="67" t="s">
        <v>217</v>
      </c>
      <c r="E14" s="67" t="s">
        <v>133</v>
      </c>
      <c r="F14" s="67" t="s">
        <v>49</v>
      </c>
      <c r="G14" s="67" t="s">
        <v>22</v>
      </c>
    </row>
    <row r="15" spans="1:7" x14ac:dyDescent="0.25">
      <c r="A15" s="66">
        <v>44428</v>
      </c>
      <c r="B15" s="67" t="s">
        <v>42</v>
      </c>
      <c r="C15" s="67" t="s">
        <v>125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44428</v>
      </c>
      <c r="B16" s="67" t="s">
        <v>42</v>
      </c>
      <c r="C16" s="67" t="s">
        <v>123</v>
      </c>
      <c r="D16" s="67" t="s">
        <v>217</v>
      </c>
      <c r="E16" s="67" t="s">
        <v>169</v>
      </c>
      <c r="F16" s="67" t="s">
        <v>49</v>
      </c>
      <c r="G16" s="67" t="s">
        <v>22</v>
      </c>
    </row>
    <row r="17" spans="1:7" x14ac:dyDescent="0.25">
      <c r="A17" s="66">
        <v>44431</v>
      </c>
      <c r="B17" s="67" t="s">
        <v>42</v>
      </c>
      <c r="C17" s="67" t="s">
        <v>170</v>
      </c>
      <c r="D17" s="67" t="s">
        <v>217</v>
      </c>
      <c r="E17" s="67" t="s">
        <v>177</v>
      </c>
      <c r="F17" s="67" t="s">
        <v>119</v>
      </c>
      <c r="G17" s="67" t="s">
        <v>18</v>
      </c>
    </row>
    <row r="18" spans="1:7" x14ac:dyDescent="0.25">
      <c r="A18" s="66">
        <v>44431</v>
      </c>
      <c r="B18" s="67" t="s">
        <v>42</v>
      </c>
      <c r="C18" s="67" t="s">
        <v>170</v>
      </c>
      <c r="D18" s="67" t="s">
        <v>217</v>
      </c>
      <c r="E18" s="67" t="s">
        <v>176</v>
      </c>
      <c r="F18" s="67" t="s">
        <v>150</v>
      </c>
      <c r="G18" s="67" t="s">
        <v>18</v>
      </c>
    </row>
    <row r="19" spans="1:7" x14ac:dyDescent="0.25">
      <c r="A19" s="66">
        <v>44431</v>
      </c>
      <c r="B19" s="67" t="s">
        <v>126</v>
      </c>
      <c r="C19" s="67" t="s">
        <v>148</v>
      </c>
      <c r="D19" s="67" t="s">
        <v>217</v>
      </c>
      <c r="E19" s="67" t="s">
        <v>178</v>
      </c>
      <c r="F19" s="67" t="s">
        <v>119</v>
      </c>
      <c r="G19" s="67" t="s">
        <v>18</v>
      </c>
    </row>
    <row r="20" spans="1:7" x14ac:dyDescent="0.25">
      <c r="A20" s="66">
        <v>44431</v>
      </c>
      <c r="B20" s="67" t="s">
        <v>126</v>
      </c>
      <c r="C20" s="67" t="s">
        <v>148</v>
      </c>
      <c r="D20" s="67" t="s">
        <v>217</v>
      </c>
      <c r="E20" s="67" t="s">
        <v>176</v>
      </c>
      <c r="F20" s="67" t="s">
        <v>150</v>
      </c>
      <c r="G20" s="67" t="s">
        <v>18</v>
      </c>
    </row>
    <row r="21" spans="1:7" x14ac:dyDescent="0.25">
      <c r="A21" s="66">
        <v>44431</v>
      </c>
      <c r="B21" s="67" t="s">
        <v>126</v>
      </c>
      <c r="C21" s="67" t="s">
        <v>123</v>
      </c>
      <c r="D21" s="67" t="s">
        <v>217</v>
      </c>
      <c r="E21" s="67" t="s">
        <v>178</v>
      </c>
      <c r="F21" s="67" t="s">
        <v>119</v>
      </c>
      <c r="G21" s="67" t="s">
        <v>18</v>
      </c>
    </row>
    <row r="22" spans="1:7" x14ac:dyDescent="0.25">
      <c r="A22" s="66">
        <v>44431</v>
      </c>
      <c r="B22" s="67" t="s">
        <v>126</v>
      </c>
      <c r="C22" s="67" t="s">
        <v>123</v>
      </c>
      <c r="D22" s="67" t="s">
        <v>217</v>
      </c>
      <c r="E22" s="67" t="s">
        <v>176</v>
      </c>
      <c r="F22" s="67" t="s">
        <v>150</v>
      </c>
      <c r="G22" s="67" t="s">
        <v>18</v>
      </c>
    </row>
    <row r="23" spans="1:7" x14ac:dyDescent="0.25">
      <c r="A23" s="66">
        <v>44432</v>
      </c>
      <c r="B23" s="67" t="s">
        <v>42</v>
      </c>
      <c r="C23" s="67" t="s">
        <v>123</v>
      </c>
      <c r="D23" s="67" t="s">
        <v>217</v>
      </c>
      <c r="E23" s="67" t="s">
        <v>204</v>
      </c>
      <c r="F23" s="67" t="s">
        <v>48</v>
      </c>
      <c r="G23" s="67" t="s">
        <v>20</v>
      </c>
    </row>
    <row r="24" spans="1:7" x14ac:dyDescent="0.25">
      <c r="A24" s="66">
        <v>44432</v>
      </c>
      <c r="B24" s="67" t="s">
        <v>126</v>
      </c>
      <c r="C24" s="67" t="s">
        <v>143</v>
      </c>
      <c r="D24" s="67" t="s">
        <v>217</v>
      </c>
      <c r="E24" s="67" t="s">
        <v>205</v>
      </c>
      <c r="F24" s="67" t="s">
        <v>48</v>
      </c>
      <c r="G24" s="67" t="s">
        <v>20</v>
      </c>
    </row>
    <row r="25" spans="1:7" x14ac:dyDescent="0.25">
      <c r="A25" s="66">
        <v>44433</v>
      </c>
      <c r="B25" s="67" t="s">
        <v>42</v>
      </c>
      <c r="C25" s="67" t="s">
        <v>148</v>
      </c>
      <c r="D25" s="67" t="s">
        <v>217</v>
      </c>
      <c r="E25" s="67" t="s">
        <v>166</v>
      </c>
      <c r="F25" s="67" t="s">
        <v>119</v>
      </c>
      <c r="G25" s="67" t="s">
        <v>18</v>
      </c>
    </row>
    <row r="26" spans="1:7" x14ac:dyDescent="0.25">
      <c r="A26" s="66">
        <v>44433</v>
      </c>
      <c r="B26" s="67" t="s">
        <v>42</v>
      </c>
      <c r="C26" s="67" t="s">
        <v>128</v>
      </c>
      <c r="D26" s="67" t="s">
        <v>217</v>
      </c>
      <c r="E26" s="67" t="s">
        <v>135</v>
      </c>
      <c r="F26" s="67" t="s">
        <v>48</v>
      </c>
      <c r="G26" s="67" t="s">
        <v>17</v>
      </c>
    </row>
    <row r="27" spans="1:7" x14ac:dyDescent="0.25">
      <c r="A27" s="66">
        <v>44433</v>
      </c>
      <c r="B27" s="67" t="s">
        <v>42</v>
      </c>
      <c r="C27" s="67" t="s">
        <v>123</v>
      </c>
      <c r="D27" s="67" t="s">
        <v>217</v>
      </c>
      <c r="E27" s="67" t="s">
        <v>179</v>
      </c>
      <c r="F27" s="67" t="s">
        <v>150</v>
      </c>
      <c r="G27" s="67" t="s">
        <v>18</v>
      </c>
    </row>
    <row r="28" spans="1:7" x14ac:dyDescent="0.25">
      <c r="A28" s="66">
        <v>44433</v>
      </c>
      <c r="B28" s="67" t="s">
        <v>42</v>
      </c>
      <c r="C28" s="67" t="s">
        <v>123</v>
      </c>
      <c r="D28" s="67" t="s">
        <v>217</v>
      </c>
      <c r="E28" s="67" t="s">
        <v>144</v>
      </c>
      <c r="F28" s="67" t="s">
        <v>48</v>
      </c>
      <c r="G28" s="67" t="s">
        <v>19</v>
      </c>
    </row>
    <row r="29" spans="1:7" x14ac:dyDescent="0.25">
      <c r="A29" s="66">
        <v>44433</v>
      </c>
      <c r="B29" s="67" t="s">
        <v>126</v>
      </c>
      <c r="C29" s="67" t="s">
        <v>148</v>
      </c>
      <c r="D29" s="67" t="s">
        <v>217</v>
      </c>
      <c r="E29" s="67" t="s">
        <v>180</v>
      </c>
      <c r="F29" s="67" t="s">
        <v>150</v>
      </c>
      <c r="G29" s="67" t="s">
        <v>18</v>
      </c>
    </row>
    <row r="30" spans="1:7" x14ac:dyDescent="0.25">
      <c r="A30" s="66">
        <v>44434</v>
      </c>
      <c r="B30" s="67" t="s">
        <v>42</v>
      </c>
      <c r="C30" s="67" t="s">
        <v>128</v>
      </c>
      <c r="D30" s="67" t="s">
        <v>136</v>
      </c>
      <c r="E30" s="67" t="s">
        <v>171</v>
      </c>
      <c r="F30" s="67" t="s">
        <v>48</v>
      </c>
      <c r="G30" s="67" t="s">
        <v>17</v>
      </c>
    </row>
    <row r="31" spans="1:7" x14ac:dyDescent="0.25">
      <c r="A31" s="66">
        <v>44434</v>
      </c>
      <c r="B31" s="67" t="s">
        <v>126</v>
      </c>
      <c r="C31" s="67" t="s">
        <v>137</v>
      </c>
      <c r="D31" s="67" t="s">
        <v>136</v>
      </c>
      <c r="E31" s="67" t="s">
        <v>171</v>
      </c>
      <c r="F31" s="67" t="s">
        <v>48</v>
      </c>
      <c r="G31" s="67" t="s">
        <v>138</v>
      </c>
    </row>
    <row r="32" spans="1:7" x14ac:dyDescent="0.25">
      <c r="A32" s="66">
        <v>44434</v>
      </c>
      <c r="B32" s="67" t="s">
        <v>126</v>
      </c>
      <c r="C32" s="67" t="s">
        <v>134</v>
      </c>
      <c r="D32" s="67" t="s">
        <v>217</v>
      </c>
      <c r="E32" s="67" t="s">
        <v>145</v>
      </c>
      <c r="F32" s="67" t="s">
        <v>48</v>
      </c>
      <c r="G32" s="67" t="s">
        <v>19</v>
      </c>
    </row>
    <row r="33" spans="1:7" x14ac:dyDescent="0.25">
      <c r="A33" s="66">
        <v>44435</v>
      </c>
      <c r="B33" s="67" t="s">
        <v>42</v>
      </c>
      <c r="C33" s="67" t="s">
        <v>128</v>
      </c>
      <c r="D33" s="67" t="s">
        <v>136</v>
      </c>
      <c r="E33" s="67" t="s">
        <v>206</v>
      </c>
      <c r="F33" s="67" t="s">
        <v>48</v>
      </c>
      <c r="G33" s="67" t="s">
        <v>17</v>
      </c>
    </row>
    <row r="34" spans="1:7" x14ac:dyDescent="0.25">
      <c r="A34" s="66">
        <v>44435</v>
      </c>
      <c r="B34" s="67" t="s">
        <v>42</v>
      </c>
      <c r="C34" s="67" t="s">
        <v>128</v>
      </c>
      <c r="D34" s="67" t="s">
        <v>217</v>
      </c>
      <c r="E34" s="67" t="s">
        <v>141</v>
      </c>
      <c r="F34" s="67" t="s">
        <v>48</v>
      </c>
      <c r="G34" s="67" t="s">
        <v>17</v>
      </c>
    </row>
    <row r="35" spans="1:7" x14ac:dyDescent="0.25">
      <c r="A35" s="66">
        <v>44435</v>
      </c>
      <c r="B35" s="67" t="s">
        <v>42</v>
      </c>
      <c r="C35" s="67" t="s">
        <v>128</v>
      </c>
      <c r="D35" s="67" t="s">
        <v>217</v>
      </c>
      <c r="E35" s="67" t="s">
        <v>139</v>
      </c>
      <c r="F35" s="67" t="s">
        <v>48</v>
      </c>
      <c r="G35" s="67" t="s">
        <v>17</v>
      </c>
    </row>
    <row r="36" spans="1:7" x14ac:dyDescent="0.25">
      <c r="A36" s="66">
        <v>44435</v>
      </c>
      <c r="B36" s="67" t="s">
        <v>42</v>
      </c>
      <c r="C36" s="67" t="s">
        <v>123</v>
      </c>
      <c r="D36" s="67" t="s">
        <v>217</v>
      </c>
      <c r="E36" s="67" t="s">
        <v>181</v>
      </c>
      <c r="F36" s="67" t="s">
        <v>49</v>
      </c>
      <c r="G36" s="67" t="s">
        <v>22</v>
      </c>
    </row>
    <row r="37" spans="1:7" x14ac:dyDescent="0.25">
      <c r="A37" s="66">
        <v>44435</v>
      </c>
      <c r="B37" s="67" t="s">
        <v>126</v>
      </c>
      <c r="C37" s="67" t="s">
        <v>137</v>
      </c>
      <c r="D37" s="67" t="s">
        <v>217</v>
      </c>
      <c r="E37" s="67" t="s">
        <v>207</v>
      </c>
      <c r="F37" s="67" t="s">
        <v>48</v>
      </c>
      <c r="G37" s="67" t="s">
        <v>138</v>
      </c>
    </row>
    <row r="38" spans="1:7" x14ac:dyDescent="0.25">
      <c r="A38" s="66">
        <v>44435</v>
      </c>
      <c r="B38" s="67" t="s">
        <v>126</v>
      </c>
      <c r="C38" s="67" t="s">
        <v>134</v>
      </c>
      <c r="D38" s="67" t="s">
        <v>217</v>
      </c>
      <c r="E38" s="67" t="s">
        <v>182</v>
      </c>
      <c r="F38" s="67" t="s">
        <v>49</v>
      </c>
      <c r="G38" s="67" t="s">
        <v>22</v>
      </c>
    </row>
    <row r="39" spans="1:7" x14ac:dyDescent="0.25">
      <c r="A39" s="66">
        <v>44435</v>
      </c>
      <c r="B39" s="67" t="s">
        <v>126</v>
      </c>
      <c r="C39" s="67" t="s">
        <v>123</v>
      </c>
      <c r="D39" s="67" t="s">
        <v>217</v>
      </c>
      <c r="E39" s="67" t="s">
        <v>142</v>
      </c>
      <c r="F39" s="67" t="s">
        <v>48</v>
      </c>
      <c r="G39" s="67" t="s">
        <v>17</v>
      </c>
    </row>
    <row r="40" spans="1:7" x14ac:dyDescent="0.25">
      <c r="A40" s="66">
        <v>44435</v>
      </c>
      <c r="B40" s="67" t="s">
        <v>126</v>
      </c>
      <c r="C40" s="67" t="s">
        <v>123</v>
      </c>
      <c r="D40" s="67" t="s">
        <v>217</v>
      </c>
      <c r="E40" s="67" t="s">
        <v>140</v>
      </c>
      <c r="F40" s="67" t="s">
        <v>48</v>
      </c>
      <c r="G40" s="67" t="s">
        <v>17</v>
      </c>
    </row>
    <row r="41" spans="1:7" x14ac:dyDescent="0.25">
      <c r="A41" s="66">
        <v>44435</v>
      </c>
      <c r="B41" s="67" t="s">
        <v>44</v>
      </c>
      <c r="C41" s="67" t="s">
        <v>134</v>
      </c>
      <c r="D41" s="67" t="s">
        <v>217</v>
      </c>
      <c r="E41" s="67" t="s">
        <v>165</v>
      </c>
      <c r="F41" s="67" t="s">
        <v>48</v>
      </c>
      <c r="G41" s="67" t="s">
        <v>19</v>
      </c>
    </row>
    <row r="42" spans="1:7" x14ac:dyDescent="0.25">
      <c r="A42" s="66">
        <v>44438</v>
      </c>
      <c r="B42" s="67" t="s">
        <v>42</v>
      </c>
      <c r="C42" s="67" t="s">
        <v>121</v>
      </c>
      <c r="D42" s="67" t="s">
        <v>217</v>
      </c>
      <c r="E42" s="67" t="s">
        <v>208</v>
      </c>
      <c r="F42" s="67" t="s">
        <v>48</v>
      </c>
      <c r="G42" s="67" t="s">
        <v>21</v>
      </c>
    </row>
    <row r="43" spans="1:7" x14ac:dyDescent="0.25">
      <c r="A43" s="66">
        <v>44438</v>
      </c>
      <c r="B43" s="67" t="s">
        <v>42</v>
      </c>
      <c r="C43" s="67" t="s">
        <v>128</v>
      </c>
      <c r="D43" s="67" t="s">
        <v>217</v>
      </c>
      <c r="E43" s="67" t="s">
        <v>146</v>
      </c>
      <c r="F43" s="67" t="s">
        <v>48</v>
      </c>
      <c r="G43" s="67" t="s">
        <v>17</v>
      </c>
    </row>
    <row r="44" spans="1:7" x14ac:dyDescent="0.25">
      <c r="A44" s="66">
        <v>44438</v>
      </c>
      <c r="B44" s="67" t="s">
        <v>42</v>
      </c>
      <c r="C44" s="67" t="s">
        <v>123</v>
      </c>
      <c r="D44" s="67" t="s">
        <v>217</v>
      </c>
      <c r="E44" s="67" t="s">
        <v>208</v>
      </c>
      <c r="F44" s="67" t="s">
        <v>48</v>
      </c>
      <c r="G44" s="67" t="s">
        <v>21</v>
      </c>
    </row>
    <row r="45" spans="1:7" x14ac:dyDescent="0.25">
      <c r="A45" s="66">
        <v>44438</v>
      </c>
      <c r="B45" s="67" t="s">
        <v>126</v>
      </c>
      <c r="C45" s="67" t="s">
        <v>123</v>
      </c>
      <c r="D45" s="67" t="s">
        <v>217</v>
      </c>
      <c r="E45" s="67" t="s">
        <v>147</v>
      </c>
      <c r="F45" s="67" t="s">
        <v>48</v>
      </c>
      <c r="G45" s="67" t="s">
        <v>17</v>
      </c>
    </row>
    <row r="46" spans="1:7" x14ac:dyDescent="0.25">
      <c r="A46" s="66">
        <v>44438</v>
      </c>
      <c r="B46" s="67" t="s">
        <v>44</v>
      </c>
      <c r="C46" s="67" t="s">
        <v>134</v>
      </c>
      <c r="D46" s="67" t="s">
        <v>217</v>
      </c>
      <c r="E46" s="67" t="s">
        <v>174</v>
      </c>
      <c r="F46" s="67" t="s">
        <v>48</v>
      </c>
      <c r="G46" s="67" t="s">
        <v>19</v>
      </c>
    </row>
    <row r="47" spans="1:7" x14ac:dyDescent="0.25">
      <c r="A47" s="66">
        <v>44439</v>
      </c>
      <c r="B47" s="67" t="s">
        <v>42</v>
      </c>
      <c r="C47" s="67" t="s">
        <v>123</v>
      </c>
      <c r="D47" s="67" t="s">
        <v>217</v>
      </c>
      <c r="E47" s="67" t="s">
        <v>172</v>
      </c>
      <c r="F47" s="67" t="s">
        <v>119</v>
      </c>
      <c r="G47" s="67" t="s">
        <v>18</v>
      </c>
    </row>
    <row r="48" spans="1:7" x14ac:dyDescent="0.25">
      <c r="A48" s="66">
        <v>44439</v>
      </c>
      <c r="B48" s="67" t="s">
        <v>126</v>
      </c>
      <c r="C48" s="67" t="s">
        <v>148</v>
      </c>
      <c r="D48" s="67" t="s">
        <v>217</v>
      </c>
      <c r="E48" s="67" t="s">
        <v>173</v>
      </c>
      <c r="F48" s="67" t="s">
        <v>119</v>
      </c>
      <c r="G48" s="67" t="s">
        <v>18</v>
      </c>
    </row>
    <row r="49" spans="1:7" x14ac:dyDescent="0.25">
      <c r="A49" s="66">
        <v>44439</v>
      </c>
      <c r="B49" s="67" t="s">
        <v>44</v>
      </c>
      <c r="C49" s="67" t="s">
        <v>134</v>
      </c>
      <c r="D49" s="67" t="s">
        <v>217</v>
      </c>
      <c r="E49" s="67" t="s">
        <v>117</v>
      </c>
      <c r="F49" s="67" t="s">
        <v>48</v>
      </c>
      <c r="G49" s="67" t="s">
        <v>19</v>
      </c>
    </row>
    <row r="50" spans="1:7" x14ac:dyDescent="0.25">
      <c r="A50" s="66">
        <v>44440</v>
      </c>
      <c r="B50" s="67" t="s">
        <v>42</v>
      </c>
      <c r="C50" s="67" t="s">
        <v>157</v>
      </c>
      <c r="D50" s="67" t="s">
        <v>217</v>
      </c>
      <c r="E50" s="67" t="s">
        <v>209</v>
      </c>
      <c r="F50" s="67" t="s">
        <v>48</v>
      </c>
      <c r="G50" s="67" t="s">
        <v>21</v>
      </c>
    </row>
    <row r="51" spans="1:7" x14ac:dyDescent="0.25">
      <c r="A51" s="66">
        <v>44440</v>
      </c>
      <c r="B51" s="67" t="s">
        <v>42</v>
      </c>
      <c r="C51" s="67" t="s">
        <v>134</v>
      </c>
      <c r="D51" s="67" t="s">
        <v>217</v>
      </c>
      <c r="E51" s="67" t="s">
        <v>184</v>
      </c>
      <c r="F51" s="67" t="s">
        <v>48</v>
      </c>
      <c r="G51" s="67" t="s">
        <v>18</v>
      </c>
    </row>
    <row r="52" spans="1:7" x14ac:dyDescent="0.25">
      <c r="A52" s="66">
        <v>44440</v>
      </c>
      <c r="B52" s="67" t="s">
        <v>42</v>
      </c>
      <c r="C52" s="67" t="s">
        <v>148</v>
      </c>
      <c r="D52" s="67" t="s">
        <v>217</v>
      </c>
      <c r="E52" s="67" t="s">
        <v>183</v>
      </c>
      <c r="F52" s="67" t="s">
        <v>48</v>
      </c>
      <c r="G52" s="67" t="s">
        <v>18</v>
      </c>
    </row>
    <row r="53" spans="1:7" x14ac:dyDescent="0.25">
      <c r="A53" s="66">
        <v>44440</v>
      </c>
      <c r="B53" s="67" t="s">
        <v>126</v>
      </c>
      <c r="C53" s="67" t="s">
        <v>123</v>
      </c>
      <c r="D53" s="67" t="s">
        <v>217</v>
      </c>
      <c r="E53" s="67" t="s">
        <v>175</v>
      </c>
      <c r="F53" s="67" t="s">
        <v>48</v>
      </c>
      <c r="G53" s="67" t="s">
        <v>21</v>
      </c>
    </row>
    <row r="54" spans="1:7" x14ac:dyDescent="0.25">
      <c r="A54" s="66">
        <v>44442</v>
      </c>
      <c r="B54" s="67" t="s">
        <v>42</v>
      </c>
      <c r="C54" s="67" t="s">
        <v>134</v>
      </c>
      <c r="D54" s="67" t="s">
        <v>217</v>
      </c>
      <c r="E54" s="67" t="s">
        <v>185</v>
      </c>
      <c r="F54" s="67" t="s">
        <v>48</v>
      </c>
      <c r="G54" s="67" t="s">
        <v>22</v>
      </c>
    </row>
    <row r="55" spans="1:7" x14ac:dyDescent="0.25">
      <c r="A55" s="66">
        <v>44442</v>
      </c>
      <c r="B55" s="67" t="s">
        <v>42</v>
      </c>
      <c r="C55" s="67" t="s">
        <v>123</v>
      </c>
      <c r="D55" s="67" t="s">
        <v>217</v>
      </c>
      <c r="E55" s="67" t="s">
        <v>188</v>
      </c>
      <c r="F55" s="67" t="s">
        <v>150</v>
      </c>
      <c r="G55" s="67" t="s">
        <v>23</v>
      </c>
    </row>
    <row r="56" spans="1:7" x14ac:dyDescent="0.25">
      <c r="A56" s="66">
        <v>44442</v>
      </c>
      <c r="B56" s="67" t="s">
        <v>42</v>
      </c>
      <c r="C56" s="67" t="s">
        <v>123</v>
      </c>
      <c r="D56" s="67" t="s">
        <v>217</v>
      </c>
      <c r="E56" s="67" t="s">
        <v>186</v>
      </c>
      <c r="F56" s="67" t="s">
        <v>150</v>
      </c>
      <c r="G56" s="67" t="s">
        <v>23</v>
      </c>
    </row>
    <row r="57" spans="1:7" x14ac:dyDescent="0.25">
      <c r="A57" s="66">
        <v>44442</v>
      </c>
      <c r="B57" s="67" t="s">
        <v>126</v>
      </c>
      <c r="C57" s="67" t="s">
        <v>149</v>
      </c>
      <c r="D57" s="67" t="s">
        <v>217</v>
      </c>
      <c r="E57" s="67" t="s">
        <v>189</v>
      </c>
      <c r="F57" s="67" t="s">
        <v>150</v>
      </c>
      <c r="G57" s="67" t="s">
        <v>23</v>
      </c>
    </row>
    <row r="58" spans="1:7" x14ac:dyDescent="0.25">
      <c r="A58" s="66">
        <v>44442</v>
      </c>
      <c r="B58" s="67" t="s">
        <v>126</v>
      </c>
      <c r="C58" s="67" t="s">
        <v>149</v>
      </c>
      <c r="D58" s="67" t="s">
        <v>217</v>
      </c>
      <c r="E58" s="67" t="s">
        <v>187</v>
      </c>
      <c r="F58" s="67" t="s">
        <v>150</v>
      </c>
      <c r="G58" s="67" t="s">
        <v>23</v>
      </c>
    </row>
    <row r="59" spans="1:7" x14ac:dyDescent="0.25">
      <c r="A59" s="66">
        <v>44445</v>
      </c>
      <c r="B59" s="67" t="s">
        <v>42</v>
      </c>
      <c r="C59" s="67" t="s">
        <v>123</v>
      </c>
      <c r="D59" s="67" t="s">
        <v>217</v>
      </c>
      <c r="E59" s="67" t="s">
        <v>151</v>
      </c>
      <c r="F59" s="67" t="s">
        <v>48</v>
      </c>
      <c r="G59" s="67" t="s">
        <v>17</v>
      </c>
    </row>
    <row r="60" spans="1:7" x14ac:dyDescent="0.25">
      <c r="A60" s="66">
        <v>44446</v>
      </c>
      <c r="B60" s="67" t="s">
        <v>42</v>
      </c>
      <c r="C60" s="67" t="s">
        <v>157</v>
      </c>
      <c r="D60" s="67" t="s">
        <v>217</v>
      </c>
      <c r="E60" s="67" t="s">
        <v>190</v>
      </c>
      <c r="F60" s="67" t="s">
        <v>48</v>
      </c>
      <c r="G60" s="67" t="s">
        <v>23</v>
      </c>
    </row>
    <row r="61" spans="1:7" x14ac:dyDescent="0.25">
      <c r="A61" s="66">
        <v>44446</v>
      </c>
      <c r="B61" s="67" t="s">
        <v>42</v>
      </c>
      <c r="C61" s="67" t="s">
        <v>134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44446</v>
      </c>
      <c r="B62" s="67" t="s">
        <v>42</v>
      </c>
      <c r="C62" s="67" t="s">
        <v>148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44446</v>
      </c>
      <c r="B63" s="67" t="s">
        <v>42</v>
      </c>
      <c r="C63" s="67" t="s">
        <v>149</v>
      </c>
      <c r="D63" s="67" t="s">
        <v>217</v>
      </c>
      <c r="E63" s="67" t="s">
        <v>190</v>
      </c>
      <c r="F63" s="67" t="s">
        <v>48</v>
      </c>
      <c r="G63" s="67" t="s">
        <v>23</v>
      </c>
    </row>
    <row r="64" spans="1:7" x14ac:dyDescent="0.25">
      <c r="A64" s="66">
        <v>44446</v>
      </c>
      <c r="B64" s="67" t="s">
        <v>42</v>
      </c>
      <c r="C64" s="67" t="s">
        <v>123</v>
      </c>
      <c r="D64" s="67" t="s">
        <v>217</v>
      </c>
      <c r="E64" s="67" t="s">
        <v>190</v>
      </c>
      <c r="F64" s="67" t="s">
        <v>48</v>
      </c>
      <c r="G64" s="67" t="s">
        <v>23</v>
      </c>
    </row>
    <row r="65" spans="1:7" x14ac:dyDescent="0.25">
      <c r="A65" s="66">
        <v>44446</v>
      </c>
      <c r="B65" s="67" t="s">
        <v>42</v>
      </c>
      <c r="C65" s="67" t="s">
        <v>123</v>
      </c>
      <c r="D65" s="67" t="s">
        <v>217</v>
      </c>
      <c r="E65" s="67" t="s">
        <v>152</v>
      </c>
      <c r="F65" s="67" t="s">
        <v>48</v>
      </c>
      <c r="G65" s="67" t="s">
        <v>17</v>
      </c>
    </row>
    <row r="66" spans="1:7" x14ac:dyDescent="0.25">
      <c r="A66" s="66">
        <v>44446</v>
      </c>
      <c r="B66" s="67" t="s">
        <v>42</v>
      </c>
      <c r="C66" s="67" t="s">
        <v>123</v>
      </c>
      <c r="D66" s="67" t="s">
        <v>217</v>
      </c>
      <c r="E66" s="67" t="s">
        <v>153</v>
      </c>
      <c r="F66" s="67" t="s">
        <v>48</v>
      </c>
      <c r="G66" s="67" t="s">
        <v>17</v>
      </c>
    </row>
    <row r="67" spans="1:7" x14ac:dyDescent="0.25">
      <c r="A67" s="66">
        <v>44446</v>
      </c>
      <c r="B67" s="67" t="s">
        <v>126</v>
      </c>
      <c r="C67" s="67" t="s">
        <v>123</v>
      </c>
      <c r="D67" s="67" t="s">
        <v>217</v>
      </c>
      <c r="E67" s="67" t="s">
        <v>161</v>
      </c>
      <c r="F67" s="67" t="s">
        <v>48</v>
      </c>
      <c r="G67" s="67" t="s">
        <v>17</v>
      </c>
    </row>
    <row r="68" spans="1:7" x14ac:dyDescent="0.25">
      <c r="A68" s="66">
        <v>44446</v>
      </c>
      <c r="B68" s="67" t="s">
        <v>126</v>
      </c>
      <c r="C68" s="67" t="s">
        <v>123</v>
      </c>
      <c r="D68" s="67" t="s">
        <v>217</v>
      </c>
      <c r="E68" s="67" t="s">
        <v>162</v>
      </c>
      <c r="F68" s="67" t="s">
        <v>48</v>
      </c>
      <c r="G68" s="67" t="s">
        <v>17</v>
      </c>
    </row>
    <row r="69" spans="1:7" x14ac:dyDescent="0.25">
      <c r="A69" s="66">
        <v>44446</v>
      </c>
      <c r="B69" s="67" t="s">
        <v>44</v>
      </c>
      <c r="C69" s="67" t="s">
        <v>128</v>
      </c>
      <c r="D69" s="67" t="s">
        <v>217</v>
      </c>
      <c r="E69" s="67" t="s">
        <v>155</v>
      </c>
      <c r="F69" s="67" t="s">
        <v>48</v>
      </c>
      <c r="G69" s="67" t="s">
        <v>17</v>
      </c>
    </row>
    <row r="70" spans="1:7" x14ac:dyDescent="0.25">
      <c r="A70" s="66">
        <v>44446</v>
      </c>
      <c r="B70" s="67" t="s">
        <v>44</v>
      </c>
      <c r="C70" s="67" t="s">
        <v>128</v>
      </c>
      <c r="D70" s="67" t="s">
        <v>217</v>
      </c>
      <c r="E70" s="67" t="s">
        <v>156</v>
      </c>
      <c r="F70" s="67" t="s">
        <v>48</v>
      </c>
      <c r="G70" s="67" t="s">
        <v>17</v>
      </c>
    </row>
    <row r="71" spans="1:7" x14ac:dyDescent="0.25">
      <c r="A71" s="66">
        <v>44447</v>
      </c>
      <c r="B71" s="67" t="s">
        <v>42</v>
      </c>
      <c r="C71" s="67" t="s">
        <v>128</v>
      </c>
      <c r="D71" s="67" t="s">
        <v>217</v>
      </c>
      <c r="E71" s="67" t="s">
        <v>158</v>
      </c>
      <c r="F71" s="67" t="s">
        <v>48</v>
      </c>
      <c r="G71" s="67" t="s">
        <v>17</v>
      </c>
    </row>
    <row r="72" spans="1:7" x14ac:dyDescent="0.25">
      <c r="A72" s="66">
        <v>44447</v>
      </c>
      <c r="B72" s="67" t="s">
        <v>126</v>
      </c>
      <c r="C72" s="67" t="s">
        <v>137</v>
      </c>
      <c r="D72" s="67" t="s">
        <v>136</v>
      </c>
      <c r="E72" s="67" t="s">
        <v>211</v>
      </c>
      <c r="F72" s="67" t="s">
        <v>48</v>
      </c>
      <c r="G72" s="67" t="s">
        <v>138</v>
      </c>
    </row>
    <row r="73" spans="1:7" x14ac:dyDescent="0.25">
      <c r="A73" s="66">
        <v>44447</v>
      </c>
      <c r="B73" s="67" t="s">
        <v>126</v>
      </c>
      <c r="C73" s="67" t="s">
        <v>123</v>
      </c>
      <c r="D73" s="67" t="s">
        <v>217</v>
      </c>
      <c r="E73" s="67" t="s">
        <v>191</v>
      </c>
      <c r="F73" s="67" t="s">
        <v>48</v>
      </c>
      <c r="G73" s="67" t="s">
        <v>17</v>
      </c>
    </row>
    <row r="74" spans="1:7" x14ac:dyDescent="0.25">
      <c r="A74" s="66">
        <v>44447</v>
      </c>
      <c r="B74" s="67" t="s">
        <v>44</v>
      </c>
      <c r="C74" s="67" t="s">
        <v>157</v>
      </c>
      <c r="D74" s="67" t="s">
        <v>217</v>
      </c>
      <c r="E74" s="67" t="s">
        <v>163</v>
      </c>
      <c r="F74" s="67" t="s">
        <v>48</v>
      </c>
      <c r="G74" s="67" t="s">
        <v>24</v>
      </c>
    </row>
    <row r="75" spans="1:7" x14ac:dyDescent="0.25">
      <c r="A75" s="66">
        <v>44447</v>
      </c>
      <c r="B75" s="67" t="s">
        <v>44</v>
      </c>
      <c r="C75" s="67" t="s">
        <v>134</v>
      </c>
      <c r="D75" s="67" t="s">
        <v>136</v>
      </c>
      <c r="E75" s="67" t="s">
        <v>211</v>
      </c>
      <c r="F75" s="67" t="s">
        <v>48</v>
      </c>
      <c r="G75" s="67" t="s">
        <v>24</v>
      </c>
    </row>
    <row r="76" spans="1:7" x14ac:dyDescent="0.25">
      <c r="A76" s="66">
        <v>44448</v>
      </c>
      <c r="B76" s="67" t="s">
        <v>126</v>
      </c>
      <c r="C76" s="67" t="s">
        <v>137</v>
      </c>
      <c r="D76" s="67" t="s">
        <v>136</v>
      </c>
      <c r="E76" s="67" t="s">
        <v>212</v>
      </c>
      <c r="F76" s="67" t="s">
        <v>48</v>
      </c>
      <c r="G76" s="67" t="s">
        <v>138</v>
      </c>
    </row>
    <row r="77" spans="1:7" x14ac:dyDescent="0.25">
      <c r="A77" s="66">
        <v>44448</v>
      </c>
      <c r="B77" s="67" t="s">
        <v>44</v>
      </c>
      <c r="C77" s="67" t="s">
        <v>134</v>
      </c>
      <c r="D77" s="67" t="s">
        <v>136</v>
      </c>
      <c r="E77" s="67" t="s">
        <v>212</v>
      </c>
      <c r="F77" s="67" t="s">
        <v>48</v>
      </c>
      <c r="G77" s="67" t="s">
        <v>24</v>
      </c>
    </row>
    <row r="78" spans="1:7" x14ac:dyDescent="0.25">
      <c r="A78" s="66">
        <v>44449</v>
      </c>
      <c r="B78" s="67" t="s">
        <v>42</v>
      </c>
      <c r="C78" s="67" t="s">
        <v>128</v>
      </c>
      <c r="D78" s="67" t="s">
        <v>217</v>
      </c>
      <c r="E78" s="67" t="s">
        <v>192</v>
      </c>
      <c r="F78" s="67" t="s">
        <v>48</v>
      </c>
      <c r="G78" s="67" t="s">
        <v>17</v>
      </c>
    </row>
    <row r="79" spans="1:7" x14ac:dyDescent="0.25">
      <c r="A79" s="66">
        <v>44449</v>
      </c>
      <c r="B79" s="67" t="s">
        <v>126</v>
      </c>
      <c r="C79" s="67" t="s">
        <v>123</v>
      </c>
      <c r="D79" s="67" t="s">
        <v>217</v>
      </c>
      <c r="E79" s="67" t="s">
        <v>193</v>
      </c>
      <c r="F79" s="67" t="s">
        <v>48</v>
      </c>
      <c r="G79" s="67" t="s">
        <v>17</v>
      </c>
    </row>
    <row r="80" spans="1:7" x14ac:dyDescent="0.25">
      <c r="A80" s="66">
        <v>44449</v>
      </c>
      <c r="B80" s="67" t="s">
        <v>44</v>
      </c>
      <c r="C80" s="67" t="s">
        <v>134</v>
      </c>
      <c r="D80" s="67" t="s">
        <v>217</v>
      </c>
      <c r="E80" s="67" t="s">
        <v>213</v>
      </c>
      <c r="F80" s="67" t="s">
        <v>48</v>
      </c>
      <c r="G80" s="67" t="s">
        <v>24</v>
      </c>
    </row>
    <row r="81" spans="1:7" x14ac:dyDescent="0.25">
      <c r="A81" s="66">
        <v>44452</v>
      </c>
      <c r="B81" s="67" t="s">
        <v>44</v>
      </c>
      <c r="C81" s="67" t="s">
        <v>134</v>
      </c>
      <c r="D81" s="67" t="s">
        <v>217</v>
      </c>
      <c r="E81" s="67" t="s">
        <v>214</v>
      </c>
      <c r="F81" s="67" t="s">
        <v>48</v>
      </c>
      <c r="G81" s="67" t="s">
        <v>24</v>
      </c>
    </row>
    <row r="82" spans="1:7" x14ac:dyDescent="0.25">
      <c r="A82" s="66">
        <v>44453</v>
      </c>
      <c r="B82" s="67" t="s">
        <v>126</v>
      </c>
      <c r="C82" s="67" t="s">
        <v>123</v>
      </c>
      <c r="D82" s="67" t="s">
        <v>217</v>
      </c>
      <c r="E82" s="67" t="s">
        <v>197</v>
      </c>
      <c r="F82" s="67" t="s">
        <v>48</v>
      </c>
      <c r="G82" s="67" t="s">
        <v>24</v>
      </c>
    </row>
    <row r="83" spans="1:7" x14ac:dyDescent="0.25">
      <c r="A83" s="66">
        <v>44453</v>
      </c>
      <c r="B83" s="67" t="s">
        <v>44</v>
      </c>
      <c r="C83" s="67" t="s">
        <v>128</v>
      </c>
      <c r="D83" s="67" t="s">
        <v>217</v>
      </c>
      <c r="E83" s="67" t="s">
        <v>196</v>
      </c>
      <c r="F83" s="67" t="s">
        <v>48</v>
      </c>
      <c r="G83" s="67" t="s">
        <v>24</v>
      </c>
    </row>
    <row r="84" spans="1:7" x14ac:dyDescent="0.25">
      <c r="A84" s="66">
        <v>44454</v>
      </c>
      <c r="B84" s="67" t="s">
        <v>42</v>
      </c>
      <c r="C84" s="67" t="s">
        <v>128</v>
      </c>
      <c r="D84" s="67" t="s">
        <v>217</v>
      </c>
      <c r="E84" s="67" t="s">
        <v>159</v>
      </c>
      <c r="F84" s="67" t="s">
        <v>48</v>
      </c>
      <c r="G84" s="67" t="s">
        <v>17</v>
      </c>
    </row>
    <row r="85" spans="1:7" x14ac:dyDescent="0.25">
      <c r="A85" s="66">
        <v>44454</v>
      </c>
      <c r="B85" s="67" t="s">
        <v>126</v>
      </c>
      <c r="C85" s="67" t="s">
        <v>123</v>
      </c>
      <c r="D85" s="67" t="s">
        <v>217</v>
      </c>
      <c r="E85" s="67" t="s">
        <v>160</v>
      </c>
      <c r="F85" s="67" t="s">
        <v>48</v>
      </c>
      <c r="G85" s="67" t="s">
        <v>17</v>
      </c>
    </row>
    <row r="86" spans="1:7" x14ac:dyDescent="0.25">
      <c r="A86" s="66">
        <v>44454</v>
      </c>
      <c r="B86" s="67" t="s">
        <v>198</v>
      </c>
      <c r="C86" s="67" t="s">
        <v>143</v>
      </c>
      <c r="D86" s="67" t="s">
        <v>217</v>
      </c>
      <c r="E86" s="67" t="s">
        <v>199</v>
      </c>
      <c r="F86" s="67" t="s">
        <v>48</v>
      </c>
      <c r="G86" s="67" t="s">
        <v>20</v>
      </c>
    </row>
    <row r="87" spans="1:7" x14ac:dyDescent="0.25">
      <c r="A87" s="66">
        <v>44454</v>
      </c>
      <c r="B87" s="67" t="s">
        <v>198</v>
      </c>
      <c r="C87" s="67" t="s">
        <v>123</v>
      </c>
      <c r="D87" s="67" t="s">
        <v>217</v>
      </c>
      <c r="E87" s="67" t="s">
        <v>200</v>
      </c>
      <c r="F87" s="67" t="s">
        <v>48</v>
      </c>
      <c r="G87" s="67" t="s">
        <v>20</v>
      </c>
    </row>
    <row r="88" spans="1:7" x14ac:dyDescent="0.25">
      <c r="A88" s="66">
        <v>44469</v>
      </c>
      <c r="B88" s="67" t="s">
        <v>42</v>
      </c>
      <c r="C88" s="67" t="s">
        <v>143</v>
      </c>
      <c r="D88" s="67" t="s">
        <v>217</v>
      </c>
      <c r="E88" s="67" t="s">
        <v>201</v>
      </c>
      <c r="F88" s="67" t="s">
        <v>48</v>
      </c>
      <c r="G88" s="67" t="s">
        <v>20</v>
      </c>
    </row>
    <row r="89" spans="1:7" x14ac:dyDescent="0.25">
      <c r="A89" s="66">
        <v>44469</v>
      </c>
      <c r="B89" s="67" t="s">
        <v>42</v>
      </c>
      <c r="C89" s="67" t="s">
        <v>123</v>
      </c>
      <c r="D89" s="67" t="s">
        <v>217</v>
      </c>
      <c r="E89" s="67" t="s">
        <v>87</v>
      </c>
      <c r="F89" s="67" t="s">
        <v>48</v>
      </c>
      <c r="G89" s="67" t="s">
        <v>20</v>
      </c>
    </row>
    <row r="90" spans="1:7" x14ac:dyDescent="0.25">
      <c r="A90" s="66">
        <v>44484</v>
      </c>
      <c r="B90" s="67" t="s">
        <v>42</v>
      </c>
      <c r="C90" s="67" t="s">
        <v>143</v>
      </c>
      <c r="D90" s="67" t="s">
        <v>217</v>
      </c>
      <c r="E90" s="67" t="s">
        <v>202</v>
      </c>
      <c r="F90" s="67" t="s">
        <v>48</v>
      </c>
      <c r="G90" s="67" t="s">
        <v>20</v>
      </c>
    </row>
    <row r="91" spans="1:7" x14ac:dyDescent="0.25">
      <c r="A91" s="66">
        <v>44484</v>
      </c>
      <c r="B91" s="67" t="s">
        <v>42</v>
      </c>
      <c r="C91" s="67" t="s">
        <v>123</v>
      </c>
      <c r="D91" s="67" t="s">
        <v>217</v>
      </c>
      <c r="E91" s="67" t="s">
        <v>88</v>
      </c>
      <c r="F91" s="67" t="s">
        <v>48</v>
      </c>
      <c r="G91" s="67" t="s">
        <v>20</v>
      </c>
    </row>
    <row r="92" spans="1:7" x14ac:dyDescent="0.25">
      <c r="A92" s="66">
        <v>44505</v>
      </c>
      <c r="B92" s="67" t="s">
        <v>42</v>
      </c>
      <c r="C92" s="67" t="s">
        <v>143</v>
      </c>
      <c r="D92" s="67" t="s">
        <v>217</v>
      </c>
      <c r="E92" s="67" t="s">
        <v>203</v>
      </c>
      <c r="F92" s="67" t="s">
        <v>48</v>
      </c>
      <c r="G92" s="67" t="s">
        <v>20</v>
      </c>
    </row>
    <row r="93" spans="1:7" x14ac:dyDescent="0.25">
      <c r="A93" s="66">
        <v>44505</v>
      </c>
      <c r="B93" s="67" t="s">
        <v>42</v>
      </c>
      <c r="C93" s="67" t="s">
        <v>123</v>
      </c>
      <c r="D93" s="67" t="s">
        <v>217</v>
      </c>
      <c r="E93" s="67" t="s">
        <v>89</v>
      </c>
      <c r="F93" s="67" t="s">
        <v>48</v>
      </c>
      <c r="G93" s="67" t="s">
        <v>20</v>
      </c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G96"/>
  <sheetViews>
    <sheetView showGridLines="0" view="pageLayout" zoomScaleNormal="100" workbookViewId="0">
      <selection activeCell="E2" sqref="E2"/>
    </sheetView>
  </sheetViews>
  <sheetFormatPr defaultRowHeight="15" x14ac:dyDescent="0.25"/>
  <cols>
    <col min="1" max="1" width="18.5703125" style="56" bestFit="1" customWidth="1"/>
    <col min="2" max="2" width="12.28515625" bestFit="1" customWidth="1"/>
    <col min="3" max="3" width="22.7109375" bestFit="1" customWidth="1"/>
    <col min="4" max="4" width="11.5703125" bestFit="1" customWidth="1"/>
    <col min="5" max="5" width="86.140625" bestFit="1" customWidth="1"/>
    <col min="6" max="10" width="13.42578125" bestFit="1" customWidth="1"/>
  </cols>
  <sheetData>
    <row r="1" spans="1:7" ht="18.75" x14ac:dyDescent="0.3">
      <c r="A1" s="65" t="str">
        <f>MORARK!B1</f>
        <v>Afleverings- og servicefrister 2021</v>
      </c>
      <c r="G1" s="16" t="str">
        <f>Januar!G1</f>
        <v>Opdateret 16-12-2020</v>
      </c>
    </row>
    <row r="2" spans="1:7" x14ac:dyDescent="0.25">
      <c r="A2" s="56" t="str">
        <f>MORARK!B2</f>
        <v>Alle frister er kl. 16 pågældende dato, med mindre andet er angivet (eventuelt gule datofelter angiver felter, hvor datoen er ændret i f.t. oprindelig plan)</v>
      </c>
    </row>
    <row r="3" spans="1:7" ht="30" customHeight="1" x14ac:dyDescent="0.25">
      <c r="A3" s="71" t="str">
        <f>MORARK!B3</f>
        <v>Der sondres mellem om frister er deadlines (hvor man meget gerne må være færdig før), om fristen er en udførelsesdato (dvs. hverken før eller efter - derfor "sharp"), en servicefrist, som man bør overholde, hvis man under normale arbejdsbelastninger vil være sikker på at få transaktionen eller ændringen med i den pågældende periode, en information omkring andre enheders opgaver (info) eller en startdato (som åbner op for udførelsen igen).</v>
      </c>
      <c r="B3" s="71"/>
      <c r="C3" s="71"/>
      <c r="D3" s="71"/>
      <c r="E3" s="71"/>
      <c r="F3" s="64"/>
      <c r="G3" s="64"/>
    </row>
    <row r="4" spans="1:7" x14ac:dyDescent="0.25">
      <c r="A4" s="71"/>
      <c r="B4" s="71"/>
      <c r="C4" s="71"/>
      <c r="D4" s="71"/>
      <c r="E4" s="71"/>
      <c r="F4" s="64"/>
      <c r="G4" s="64"/>
    </row>
    <row r="5" spans="1:7" x14ac:dyDescent="0.25">
      <c r="A5" s="68"/>
      <c r="B5" s="68"/>
      <c r="C5" s="68"/>
      <c r="D5" s="68"/>
      <c r="E5" s="68"/>
      <c r="F5" s="64"/>
      <c r="G5" s="64"/>
    </row>
    <row r="6" spans="1:7" x14ac:dyDescent="0.25">
      <c r="A6" s="69" t="s">
        <v>52</v>
      </c>
      <c r="B6" s="70" t="s">
        <v>41</v>
      </c>
      <c r="C6" s="70" t="s">
        <v>120</v>
      </c>
      <c r="D6" s="70" t="s">
        <v>129</v>
      </c>
      <c r="E6" s="70" t="s">
        <v>9</v>
      </c>
      <c r="F6" s="70" t="s">
        <v>28</v>
      </c>
      <c r="G6" s="70" t="s">
        <v>124</v>
      </c>
    </row>
    <row r="7" spans="1:7" x14ac:dyDescent="0.25">
      <c r="A7" s="66">
        <v>44439</v>
      </c>
      <c r="B7" s="67" t="s">
        <v>42</v>
      </c>
      <c r="C7" s="67" t="s">
        <v>121</v>
      </c>
      <c r="D7" s="67" t="s">
        <v>217</v>
      </c>
      <c r="E7" s="67" t="s">
        <v>122</v>
      </c>
      <c r="F7" s="67" t="s">
        <v>47</v>
      </c>
      <c r="G7" s="67" t="s">
        <v>17</v>
      </c>
    </row>
    <row r="8" spans="1:7" x14ac:dyDescent="0.25">
      <c r="A8" s="66">
        <v>44439</v>
      </c>
      <c r="B8" s="67" t="s">
        <v>42</v>
      </c>
      <c r="C8" s="67" t="s">
        <v>123</v>
      </c>
      <c r="D8" s="67" t="s">
        <v>217</v>
      </c>
      <c r="E8" s="67" t="s">
        <v>122</v>
      </c>
      <c r="F8" s="67" t="s">
        <v>47</v>
      </c>
      <c r="G8" s="67" t="s">
        <v>17</v>
      </c>
    </row>
    <row r="9" spans="1:7" x14ac:dyDescent="0.25">
      <c r="A9" s="66">
        <v>44445</v>
      </c>
      <c r="B9" s="67" t="s">
        <v>126</v>
      </c>
      <c r="C9" s="67" t="s">
        <v>123</v>
      </c>
      <c r="D9" s="67" t="s">
        <v>217</v>
      </c>
      <c r="E9" s="67" t="s">
        <v>222</v>
      </c>
      <c r="F9" s="67" t="s">
        <v>48</v>
      </c>
      <c r="G9" s="67" t="s">
        <v>19</v>
      </c>
    </row>
    <row r="10" spans="1:7" x14ac:dyDescent="0.25">
      <c r="A10" s="66">
        <v>44449</v>
      </c>
      <c r="B10" s="67" t="s">
        <v>42</v>
      </c>
      <c r="C10" s="67" t="s">
        <v>128</v>
      </c>
      <c r="D10" s="67" t="s">
        <v>217</v>
      </c>
      <c r="E10" s="67" t="s">
        <v>127</v>
      </c>
      <c r="F10" s="67" t="s">
        <v>48</v>
      </c>
      <c r="G10" s="67" t="s">
        <v>17</v>
      </c>
    </row>
    <row r="11" spans="1:7" x14ac:dyDescent="0.25">
      <c r="A11" s="66">
        <v>44449</v>
      </c>
      <c r="B11" s="67" t="s">
        <v>43</v>
      </c>
      <c r="C11" s="67" t="s">
        <v>125</v>
      </c>
      <c r="D11" s="67" t="s">
        <v>217</v>
      </c>
      <c r="E11" s="67" t="s">
        <v>168</v>
      </c>
      <c r="F11" s="67" t="s">
        <v>49</v>
      </c>
      <c r="G11" s="67" t="s">
        <v>22</v>
      </c>
    </row>
    <row r="12" spans="1:7" x14ac:dyDescent="0.25">
      <c r="A12" s="66">
        <v>44453</v>
      </c>
      <c r="B12" s="67" t="s">
        <v>42</v>
      </c>
      <c r="C12" s="67" t="s">
        <v>121</v>
      </c>
      <c r="D12" s="67" t="s">
        <v>217</v>
      </c>
      <c r="E12" s="67" t="s">
        <v>130</v>
      </c>
      <c r="F12" s="67" t="s">
        <v>47</v>
      </c>
      <c r="G12" s="67" t="s">
        <v>17</v>
      </c>
    </row>
    <row r="13" spans="1:7" x14ac:dyDescent="0.25">
      <c r="A13" s="66">
        <v>44453</v>
      </c>
      <c r="B13" s="67" t="s">
        <v>42</v>
      </c>
      <c r="C13" s="67" t="s">
        <v>123</v>
      </c>
      <c r="D13" s="67" t="s">
        <v>217</v>
      </c>
      <c r="E13" s="67" t="s">
        <v>130</v>
      </c>
      <c r="F13" s="67" t="s">
        <v>47</v>
      </c>
      <c r="G13" s="67" t="s">
        <v>17</v>
      </c>
    </row>
    <row r="14" spans="1:7" x14ac:dyDescent="0.25">
      <c r="A14" s="66">
        <v>44454</v>
      </c>
      <c r="B14" s="67" t="s">
        <v>44</v>
      </c>
      <c r="C14" s="67" t="s">
        <v>134</v>
      </c>
      <c r="D14" s="67" t="s">
        <v>217</v>
      </c>
      <c r="E14" s="67" t="s">
        <v>133</v>
      </c>
      <c r="F14" s="67" t="s">
        <v>49</v>
      </c>
      <c r="G14" s="67" t="s">
        <v>22</v>
      </c>
    </row>
    <row r="15" spans="1:7" x14ac:dyDescent="0.25">
      <c r="A15" s="66">
        <v>44460</v>
      </c>
      <c r="B15" s="67" t="s">
        <v>42</v>
      </c>
      <c r="C15" s="67" t="s">
        <v>125</v>
      </c>
      <c r="D15" s="67" t="s">
        <v>217</v>
      </c>
      <c r="E15" s="67" t="s">
        <v>169</v>
      </c>
      <c r="F15" s="67" t="s">
        <v>49</v>
      </c>
      <c r="G15" s="67" t="s">
        <v>22</v>
      </c>
    </row>
    <row r="16" spans="1:7" x14ac:dyDescent="0.25">
      <c r="A16" s="66">
        <v>44460</v>
      </c>
      <c r="B16" s="67" t="s">
        <v>42</v>
      </c>
      <c r="C16" s="67" t="s">
        <v>123</v>
      </c>
      <c r="D16" s="67" t="s">
        <v>217</v>
      </c>
      <c r="E16" s="67" t="s">
        <v>169</v>
      </c>
      <c r="F16" s="67" t="s">
        <v>49</v>
      </c>
      <c r="G16" s="67" t="s">
        <v>22</v>
      </c>
    </row>
    <row r="17" spans="1:7" x14ac:dyDescent="0.25">
      <c r="A17" s="66">
        <v>44461</v>
      </c>
      <c r="B17" s="67" t="s">
        <v>42</v>
      </c>
      <c r="C17" s="67" t="s">
        <v>170</v>
      </c>
      <c r="D17" s="67" t="s">
        <v>217</v>
      </c>
      <c r="E17" s="67" t="s">
        <v>177</v>
      </c>
      <c r="F17" s="67" t="s">
        <v>119</v>
      </c>
      <c r="G17" s="67" t="s">
        <v>18</v>
      </c>
    </row>
    <row r="18" spans="1:7" x14ac:dyDescent="0.25">
      <c r="A18" s="66">
        <v>44461</v>
      </c>
      <c r="B18" s="67" t="s">
        <v>42</v>
      </c>
      <c r="C18" s="67" t="s">
        <v>170</v>
      </c>
      <c r="D18" s="67" t="s">
        <v>217</v>
      </c>
      <c r="E18" s="67" t="s">
        <v>176</v>
      </c>
      <c r="F18" s="67" t="s">
        <v>150</v>
      </c>
      <c r="G18" s="67" t="s">
        <v>18</v>
      </c>
    </row>
    <row r="19" spans="1:7" x14ac:dyDescent="0.25">
      <c r="A19" s="66">
        <v>44461</v>
      </c>
      <c r="B19" s="67" t="s">
        <v>126</v>
      </c>
      <c r="C19" s="67" t="s">
        <v>148</v>
      </c>
      <c r="D19" s="67" t="s">
        <v>217</v>
      </c>
      <c r="E19" s="67" t="s">
        <v>178</v>
      </c>
      <c r="F19" s="67" t="s">
        <v>119</v>
      </c>
      <c r="G19" s="67" t="s">
        <v>18</v>
      </c>
    </row>
    <row r="20" spans="1:7" x14ac:dyDescent="0.25">
      <c r="A20" s="66">
        <v>44461</v>
      </c>
      <c r="B20" s="67" t="s">
        <v>126</v>
      </c>
      <c r="C20" s="67" t="s">
        <v>148</v>
      </c>
      <c r="D20" s="67" t="s">
        <v>217</v>
      </c>
      <c r="E20" s="67" t="s">
        <v>176</v>
      </c>
      <c r="F20" s="67" t="s">
        <v>150</v>
      </c>
      <c r="G20" s="67" t="s">
        <v>18</v>
      </c>
    </row>
    <row r="21" spans="1:7" x14ac:dyDescent="0.25">
      <c r="A21" s="66">
        <v>44461</v>
      </c>
      <c r="B21" s="67" t="s">
        <v>126</v>
      </c>
      <c r="C21" s="67" t="s">
        <v>123</v>
      </c>
      <c r="D21" s="67" t="s">
        <v>217</v>
      </c>
      <c r="E21" s="67" t="s">
        <v>178</v>
      </c>
      <c r="F21" s="67" t="s">
        <v>119</v>
      </c>
      <c r="G21" s="67" t="s">
        <v>18</v>
      </c>
    </row>
    <row r="22" spans="1:7" x14ac:dyDescent="0.25">
      <c r="A22" s="66">
        <v>44461</v>
      </c>
      <c r="B22" s="67" t="s">
        <v>126</v>
      </c>
      <c r="C22" s="67" t="s">
        <v>123</v>
      </c>
      <c r="D22" s="67" t="s">
        <v>217</v>
      </c>
      <c r="E22" s="67" t="s">
        <v>176</v>
      </c>
      <c r="F22" s="67" t="s">
        <v>150</v>
      </c>
      <c r="G22" s="67" t="s">
        <v>18</v>
      </c>
    </row>
    <row r="23" spans="1:7" x14ac:dyDescent="0.25">
      <c r="A23" s="66">
        <v>44462</v>
      </c>
      <c r="B23" s="67" t="s">
        <v>42</v>
      </c>
      <c r="C23" s="67" t="s">
        <v>123</v>
      </c>
      <c r="D23" s="67" t="s">
        <v>217</v>
      </c>
      <c r="E23" s="67" t="s">
        <v>204</v>
      </c>
      <c r="F23" s="67" t="s">
        <v>48</v>
      </c>
      <c r="G23" s="67" t="s">
        <v>20</v>
      </c>
    </row>
    <row r="24" spans="1:7" x14ac:dyDescent="0.25">
      <c r="A24" s="66">
        <v>44462</v>
      </c>
      <c r="B24" s="67" t="s">
        <v>126</v>
      </c>
      <c r="C24" s="67" t="s">
        <v>143</v>
      </c>
      <c r="D24" s="67" t="s">
        <v>217</v>
      </c>
      <c r="E24" s="67" t="s">
        <v>205</v>
      </c>
      <c r="F24" s="67" t="s">
        <v>48</v>
      </c>
      <c r="G24" s="67" t="s">
        <v>20</v>
      </c>
    </row>
    <row r="25" spans="1:7" x14ac:dyDescent="0.25">
      <c r="A25" s="66">
        <v>44463</v>
      </c>
      <c r="B25" s="67" t="s">
        <v>42</v>
      </c>
      <c r="C25" s="67" t="s">
        <v>148</v>
      </c>
      <c r="D25" s="67" t="s">
        <v>217</v>
      </c>
      <c r="E25" s="67" t="s">
        <v>166</v>
      </c>
      <c r="F25" s="67" t="s">
        <v>119</v>
      </c>
      <c r="G25" s="67" t="s">
        <v>18</v>
      </c>
    </row>
    <row r="26" spans="1:7" x14ac:dyDescent="0.25">
      <c r="A26" s="66">
        <v>44463</v>
      </c>
      <c r="B26" s="67" t="s">
        <v>42</v>
      </c>
      <c r="C26" s="67" t="s">
        <v>128</v>
      </c>
      <c r="D26" s="67" t="s">
        <v>217</v>
      </c>
      <c r="E26" s="67" t="s">
        <v>135</v>
      </c>
      <c r="F26" s="67" t="s">
        <v>48</v>
      </c>
      <c r="G26" s="67" t="s">
        <v>17</v>
      </c>
    </row>
    <row r="27" spans="1:7" x14ac:dyDescent="0.25">
      <c r="A27" s="66">
        <v>44463</v>
      </c>
      <c r="B27" s="67" t="s">
        <v>42</v>
      </c>
      <c r="C27" s="67" t="s">
        <v>123</v>
      </c>
      <c r="D27" s="67" t="s">
        <v>217</v>
      </c>
      <c r="E27" s="67" t="s">
        <v>179</v>
      </c>
      <c r="F27" s="67" t="s">
        <v>150</v>
      </c>
      <c r="G27" s="67" t="s">
        <v>18</v>
      </c>
    </row>
    <row r="28" spans="1:7" x14ac:dyDescent="0.25">
      <c r="A28" s="66">
        <v>44463</v>
      </c>
      <c r="B28" s="67" t="s">
        <v>42</v>
      </c>
      <c r="C28" s="67" t="s">
        <v>123</v>
      </c>
      <c r="D28" s="67" t="s">
        <v>217</v>
      </c>
      <c r="E28" s="67" t="s">
        <v>144</v>
      </c>
      <c r="F28" s="67" t="s">
        <v>48</v>
      </c>
      <c r="G28" s="67" t="s">
        <v>19</v>
      </c>
    </row>
    <row r="29" spans="1:7" x14ac:dyDescent="0.25">
      <c r="A29" s="66">
        <v>44463</v>
      </c>
      <c r="B29" s="67" t="s">
        <v>126</v>
      </c>
      <c r="C29" s="67" t="s">
        <v>148</v>
      </c>
      <c r="D29" s="67" t="s">
        <v>217</v>
      </c>
      <c r="E29" s="67" t="s">
        <v>180</v>
      </c>
      <c r="F29" s="67" t="s">
        <v>150</v>
      </c>
      <c r="G29" s="67" t="s">
        <v>18</v>
      </c>
    </row>
    <row r="30" spans="1:7" x14ac:dyDescent="0.25">
      <c r="A30" s="66">
        <v>44466</v>
      </c>
      <c r="B30" s="67" t="s">
        <v>42</v>
      </c>
      <c r="C30" s="67" t="s">
        <v>128</v>
      </c>
      <c r="D30" s="67" t="s">
        <v>136</v>
      </c>
      <c r="E30" s="67" t="s">
        <v>171</v>
      </c>
      <c r="F30" s="67" t="s">
        <v>48</v>
      </c>
      <c r="G30" s="67" t="s">
        <v>17</v>
      </c>
    </row>
    <row r="31" spans="1:7" x14ac:dyDescent="0.25">
      <c r="A31" s="66">
        <v>44466</v>
      </c>
      <c r="B31" s="67" t="s">
        <v>126</v>
      </c>
      <c r="C31" s="67" t="s">
        <v>137</v>
      </c>
      <c r="D31" s="67" t="s">
        <v>136</v>
      </c>
      <c r="E31" s="67" t="s">
        <v>171</v>
      </c>
      <c r="F31" s="67" t="s">
        <v>48</v>
      </c>
      <c r="G31" s="67" t="s">
        <v>138</v>
      </c>
    </row>
    <row r="32" spans="1:7" x14ac:dyDescent="0.25">
      <c r="A32" s="66">
        <v>44466</v>
      </c>
      <c r="B32" s="67" t="s">
        <v>126</v>
      </c>
      <c r="C32" s="67" t="s">
        <v>134</v>
      </c>
      <c r="D32" s="67" t="s">
        <v>217</v>
      </c>
      <c r="E32" s="67" t="s">
        <v>145</v>
      </c>
      <c r="F32" s="67" t="s">
        <v>48</v>
      </c>
      <c r="G32" s="67" t="s">
        <v>19</v>
      </c>
    </row>
    <row r="33" spans="1:7" x14ac:dyDescent="0.25">
      <c r="A33" s="66">
        <v>44467</v>
      </c>
      <c r="B33" s="67" t="s">
        <v>42</v>
      </c>
      <c r="C33" s="67" t="s">
        <v>128</v>
      </c>
      <c r="D33" s="67" t="s">
        <v>136</v>
      </c>
      <c r="E33" s="67" t="s">
        <v>206</v>
      </c>
      <c r="F33" s="67" t="s">
        <v>48</v>
      </c>
      <c r="G33" s="67" t="s">
        <v>17</v>
      </c>
    </row>
    <row r="34" spans="1:7" x14ac:dyDescent="0.25">
      <c r="A34" s="66">
        <v>44467</v>
      </c>
      <c r="B34" s="67" t="s">
        <v>42</v>
      </c>
      <c r="C34" s="67" t="s">
        <v>128</v>
      </c>
      <c r="D34" s="67" t="s">
        <v>217</v>
      </c>
      <c r="E34" s="67" t="s">
        <v>141</v>
      </c>
      <c r="F34" s="67" t="s">
        <v>48</v>
      </c>
      <c r="G34" s="67" t="s">
        <v>17</v>
      </c>
    </row>
    <row r="35" spans="1:7" x14ac:dyDescent="0.25">
      <c r="A35" s="66">
        <v>44467</v>
      </c>
      <c r="B35" s="67" t="s">
        <v>42</v>
      </c>
      <c r="C35" s="67" t="s">
        <v>128</v>
      </c>
      <c r="D35" s="67" t="s">
        <v>217</v>
      </c>
      <c r="E35" s="67" t="s">
        <v>139</v>
      </c>
      <c r="F35" s="67" t="s">
        <v>48</v>
      </c>
      <c r="G35" s="67" t="s">
        <v>17</v>
      </c>
    </row>
    <row r="36" spans="1:7" x14ac:dyDescent="0.25">
      <c r="A36" s="66">
        <v>44467</v>
      </c>
      <c r="B36" s="67" t="s">
        <v>42</v>
      </c>
      <c r="C36" s="67" t="s">
        <v>123</v>
      </c>
      <c r="D36" s="67" t="s">
        <v>217</v>
      </c>
      <c r="E36" s="67" t="s">
        <v>181</v>
      </c>
      <c r="F36" s="67" t="s">
        <v>49</v>
      </c>
      <c r="G36" s="67" t="s">
        <v>22</v>
      </c>
    </row>
    <row r="37" spans="1:7" x14ac:dyDescent="0.25">
      <c r="A37" s="66">
        <v>44467</v>
      </c>
      <c r="B37" s="67" t="s">
        <v>126</v>
      </c>
      <c r="C37" s="67" t="s">
        <v>137</v>
      </c>
      <c r="D37" s="67" t="s">
        <v>217</v>
      </c>
      <c r="E37" s="67" t="s">
        <v>207</v>
      </c>
      <c r="F37" s="67" t="s">
        <v>48</v>
      </c>
      <c r="G37" s="67" t="s">
        <v>138</v>
      </c>
    </row>
    <row r="38" spans="1:7" x14ac:dyDescent="0.25">
      <c r="A38" s="66">
        <v>44467</v>
      </c>
      <c r="B38" s="67" t="s">
        <v>126</v>
      </c>
      <c r="C38" s="67" t="s">
        <v>134</v>
      </c>
      <c r="D38" s="67" t="s">
        <v>217</v>
      </c>
      <c r="E38" s="67" t="s">
        <v>182</v>
      </c>
      <c r="F38" s="67" t="s">
        <v>49</v>
      </c>
      <c r="G38" s="67" t="s">
        <v>22</v>
      </c>
    </row>
    <row r="39" spans="1:7" x14ac:dyDescent="0.25">
      <c r="A39" s="66">
        <v>44467</v>
      </c>
      <c r="B39" s="67" t="s">
        <v>126</v>
      </c>
      <c r="C39" s="67" t="s">
        <v>123</v>
      </c>
      <c r="D39" s="67" t="s">
        <v>217</v>
      </c>
      <c r="E39" s="67" t="s">
        <v>142</v>
      </c>
      <c r="F39" s="67" t="s">
        <v>48</v>
      </c>
      <c r="G39" s="67" t="s">
        <v>17</v>
      </c>
    </row>
    <row r="40" spans="1:7" x14ac:dyDescent="0.25">
      <c r="A40" s="66">
        <v>44467</v>
      </c>
      <c r="B40" s="67" t="s">
        <v>126</v>
      </c>
      <c r="C40" s="67" t="s">
        <v>123</v>
      </c>
      <c r="D40" s="67" t="s">
        <v>217</v>
      </c>
      <c r="E40" s="67" t="s">
        <v>140</v>
      </c>
      <c r="F40" s="67" t="s">
        <v>48</v>
      </c>
      <c r="G40" s="67" t="s">
        <v>17</v>
      </c>
    </row>
    <row r="41" spans="1:7" x14ac:dyDescent="0.25">
      <c r="A41" s="66">
        <v>44467</v>
      </c>
      <c r="B41" s="67" t="s">
        <v>44</v>
      </c>
      <c r="C41" s="67" t="s">
        <v>134</v>
      </c>
      <c r="D41" s="67" t="s">
        <v>217</v>
      </c>
      <c r="E41" s="67" t="s">
        <v>165</v>
      </c>
      <c r="F41" s="67" t="s">
        <v>48</v>
      </c>
      <c r="G41" s="67" t="s">
        <v>19</v>
      </c>
    </row>
    <row r="42" spans="1:7" x14ac:dyDescent="0.25">
      <c r="A42" s="66">
        <v>44468</v>
      </c>
      <c r="B42" s="67" t="s">
        <v>42</v>
      </c>
      <c r="C42" s="67" t="s">
        <v>121</v>
      </c>
      <c r="D42" s="67" t="s">
        <v>217</v>
      </c>
      <c r="E42" s="67" t="s">
        <v>208</v>
      </c>
      <c r="F42" s="67" t="s">
        <v>48</v>
      </c>
      <c r="G42" s="67" t="s">
        <v>21</v>
      </c>
    </row>
    <row r="43" spans="1:7" x14ac:dyDescent="0.25">
      <c r="A43" s="66">
        <v>44468</v>
      </c>
      <c r="B43" s="67" t="s">
        <v>42</v>
      </c>
      <c r="C43" s="67" t="s">
        <v>128</v>
      </c>
      <c r="D43" s="67" t="s">
        <v>217</v>
      </c>
      <c r="E43" s="67" t="s">
        <v>146</v>
      </c>
      <c r="F43" s="67" t="s">
        <v>48</v>
      </c>
      <c r="G43" s="67" t="s">
        <v>17</v>
      </c>
    </row>
    <row r="44" spans="1:7" x14ac:dyDescent="0.25">
      <c r="A44" s="66">
        <v>44468</v>
      </c>
      <c r="B44" s="67" t="s">
        <v>42</v>
      </c>
      <c r="C44" s="67" t="s">
        <v>123</v>
      </c>
      <c r="D44" s="67" t="s">
        <v>217</v>
      </c>
      <c r="E44" s="67" t="s">
        <v>208</v>
      </c>
      <c r="F44" s="67" t="s">
        <v>48</v>
      </c>
      <c r="G44" s="67" t="s">
        <v>21</v>
      </c>
    </row>
    <row r="45" spans="1:7" x14ac:dyDescent="0.25">
      <c r="A45" s="66">
        <v>44468</v>
      </c>
      <c r="B45" s="67" t="s">
        <v>126</v>
      </c>
      <c r="C45" s="67" t="s">
        <v>123</v>
      </c>
      <c r="D45" s="67" t="s">
        <v>217</v>
      </c>
      <c r="E45" s="67" t="s">
        <v>147</v>
      </c>
      <c r="F45" s="67" t="s">
        <v>48</v>
      </c>
      <c r="G45" s="67" t="s">
        <v>17</v>
      </c>
    </row>
    <row r="46" spans="1:7" x14ac:dyDescent="0.25">
      <c r="A46" s="66">
        <v>44468</v>
      </c>
      <c r="B46" s="67" t="s">
        <v>44</v>
      </c>
      <c r="C46" s="67" t="s">
        <v>134</v>
      </c>
      <c r="D46" s="67" t="s">
        <v>217</v>
      </c>
      <c r="E46" s="67" t="s">
        <v>174</v>
      </c>
      <c r="F46" s="67" t="s">
        <v>48</v>
      </c>
      <c r="G46" s="67" t="s">
        <v>19</v>
      </c>
    </row>
    <row r="47" spans="1:7" x14ac:dyDescent="0.25">
      <c r="A47" s="66">
        <v>44469</v>
      </c>
      <c r="B47" s="67" t="s">
        <v>42</v>
      </c>
      <c r="C47" s="67" t="s">
        <v>123</v>
      </c>
      <c r="D47" s="67" t="s">
        <v>217</v>
      </c>
      <c r="E47" s="67" t="s">
        <v>172</v>
      </c>
      <c r="F47" s="67" t="s">
        <v>119</v>
      </c>
      <c r="G47" s="67" t="s">
        <v>18</v>
      </c>
    </row>
    <row r="48" spans="1:7" x14ac:dyDescent="0.25">
      <c r="A48" s="66">
        <v>44469</v>
      </c>
      <c r="B48" s="67" t="s">
        <v>126</v>
      </c>
      <c r="C48" s="67" t="s">
        <v>148</v>
      </c>
      <c r="D48" s="67" t="s">
        <v>217</v>
      </c>
      <c r="E48" s="67" t="s">
        <v>173</v>
      </c>
      <c r="F48" s="67" t="s">
        <v>119</v>
      </c>
      <c r="G48" s="67" t="s">
        <v>18</v>
      </c>
    </row>
    <row r="49" spans="1:7" x14ac:dyDescent="0.25">
      <c r="A49" s="66">
        <v>44470</v>
      </c>
      <c r="B49" s="67" t="s">
        <v>42</v>
      </c>
      <c r="C49" s="67" t="s">
        <v>157</v>
      </c>
      <c r="D49" s="67" t="s">
        <v>217</v>
      </c>
      <c r="E49" s="67" t="s">
        <v>209</v>
      </c>
      <c r="F49" s="67" t="s">
        <v>48</v>
      </c>
      <c r="G49" s="67" t="s">
        <v>21</v>
      </c>
    </row>
    <row r="50" spans="1:7" x14ac:dyDescent="0.25">
      <c r="A50" s="66">
        <v>44470</v>
      </c>
      <c r="B50" s="67" t="s">
        <v>42</v>
      </c>
      <c r="C50" s="67" t="s">
        <v>134</v>
      </c>
      <c r="D50" s="67" t="s">
        <v>217</v>
      </c>
      <c r="E50" s="67" t="s">
        <v>184</v>
      </c>
      <c r="F50" s="67" t="s">
        <v>48</v>
      </c>
      <c r="G50" s="67" t="s">
        <v>18</v>
      </c>
    </row>
    <row r="51" spans="1:7" x14ac:dyDescent="0.25">
      <c r="A51" s="66">
        <v>44470</v>
      </c>
      <c r="B51" s="67" t="s">
        <v>42</v>
      </c>
      <c r="C51" s="67" t="s">
        <v>148</v>
      </c>
      <c r="D51" s="67" t="s">
        <v>217</v>
      </c>
      <c r="E51" s="67" t="s">
        <v>183</v>
      </c>
      <c r="F51" s="67" t="s">
        <v>48</v>
      </c>
      <c r="G51" s="67" t="s">
        <v>18</v>
      </c>
    </row>
    <row r="52" spans="1:7" x14ac:dyDescent="0.25">
      <c r="A52" s="66">
        <v>44470</v>
      </c>
      <c r="B52" s="67" t="s">
        <v>42</v>
      </c>
      <c r="C52" s="67" t="s">
        <v>128</v>
      </c>
      <c r="D52" s="67" t="s">
        <v>217</v>
      </c>
      <c r="E52" s="67" t="s">
        <v>210</v>
      </c>
      <c r="F52" s="67" t="s">
        <v>48</v>
      </c>
      <c r="G52" s="67" t="s">
        <v>17</v>
      </c>
    </row>
    <row r="53" spans="1:7" x14ac:dyDescent="0.25">
      <c r="A53" s="66">
        <v>44470</v>
      </c>
      <c r="B53" s="67" t="s">
        <v>126</v>
      </c>
      <c r="C53" s="67" t="s">
        <v>123</v>
      </c>
      <c r="D53" s="67" t="s">
        <v>217</v>
      </c>
      <c r="E53" s="67" t="s">
        <v>175</v>
      </c>
      <c r="F53" s="67" t="s">
        <v>48</v>
      </c>
      <c r="G53" s="67" t="s">
        <v>21</v>
      </c>
    </row>
    <row r="54" spans="1:7" x14ac:dyDescent="0.25">
      <c r="A54" s="66">
        <v>44474</v>
      </c>
      <c r="B54" s="67" t="s">
        <v>42</v>
      </c>
      <c r="C54" s="67" t="s">
        <v>134</v>
      </c>
      <c r="D54" s="67" t="s">
        <v>217</v>
      </c>
      <c r="E54" s="67" t="s">
        <v>185</v>
      </c>
      <c r="F54" s="67" t="s">
        <v>48</v>
      </c>
      <c r="G54" s="67" t="s">
        <v>22</v>
      </c>
    </row>
    <row r="55" spans="1:7" x14ac:dyDescent="0.25">
      <c r="A55" s="66">
        <v>44474</v>
      </c>
      <c r="B55" s="67" t="s">
        <v>42</v>
      </c>
      <c r="C55" s="67" t="s">
        <v>123</v>
      </c>
      <c r="D55" s="67" t="s">
        <v>217</v>
      </c>
      <c r="E55" s="67" t="s">
        <v>188</v>
      </c>
      <c r="F55" s="67" t="s">
        <v>150</v>
      </c>
      <c r="G55" s="67" t="s">
        <v>23</v>
      </c>
    </row>
    <row r="56" spans="1:7" x14ac:dyDescent="0.25">
      <c r="A56" s="66">
        <v>44474</v>
      </c>
      <c r="B56" s="67" t="s">
        <v>42</v>
      </c>
      <c r="C56" s="67" t="s">
        <v>123</v>
      </c>
      <c r="D56" s="67" t="s">
        <v>217</v>
      </c>
      <c r="E56" s="67" t="s">
        <v>186</v>
      </c>
      <c r="F56" s="67" t="s">
        <v>150</v>
      </c>
      <c r="G56" s="67" t="s">
        <v>23</v>
      </c>
    </row>
    <row r="57" spans="1:7" x14ac:dyDescent="0.25">
      <c r="A57" s="66">
        <v>44474</v>
      </c>
      <c r="B57" s="67" t="s">
        <v>126</v>
      </c>
      <c r="C57" s="67" t="s">
        <v>149</v>
      </c>
      <c r="D57" s="67" t="s">
        <v>217</v>
      </c>
      <c r="E57" s="67" t="s">
        <v>189</v>
      </c>
      <c r="F57" s="67" t="s">
        <v>150</v>
      </c>
      <c r="G57" s="67" t="s">
        <v>23</v>
      </c>
    </row>
    <row r="58" spans="1:7" x14ac:dyDescent="0.25">
      <c r="A58" s="66">
        <v>44474</v>
      </c>
      <c r="B58" s="67" t="s">
        <v>126</v>
      </c>
      <c r="C58" s="67" t="s">
        <v>149</v>
      </c>
      <c r="D58" s="67" t="s">
        <v>217</v>
      </c>
      <c r="E58" s="67" t="s">
        <v>187</v>
      </c>
      <c r="F58" s="67" t="s">
        <v>150</v>
      </c>
      <c r="G58" s="67" t="s">
        <v>23</v>
      </c>
    </row>
    <row r="59" spans="1:7" x14ac:dyDescent="0.25">
      <c r="A59" s="66">
        <v>44475</v>
      </c>
      <c r="B59" s="67" t="s">
        <v>42</v>
      </c>
      <c r="C59" s="67" t="s">
        <v>123</v>
      </c>
      <c r="D59" s="67" t="s">
        <v>217</v>
      </c>
      <c r="E59" s="67" t="s">
        <v>151</v>
      </c>
      <c r="F59" s="67" t="s">
        <v>48</v>
      </c>
      <c r="G59" s="67" t="s">
        <v>17</v>
      </c>
    </row>
    <row r="60" spans="1:7" x14ac:dyDescent="0.25">
      <c r="A60" s="66">
        <v>44476</v>
      </c>
      <c r="B60" s="67" t="s">
        <v>42</v>
      </c>
      <c r="C60" s="67" t="s">
        <v>157</v>
      </c>
      <c r="D60" s="67" t="s">
        <v>217</v>
      </c>
      <c r="E60" s="67" t="s">
        <v>190</v>
      </c>
      <c r="F60" s="67" t="s">
        <v>48</v>
      </c>
      <c r="G60" s="67" t="s">
        <v>23</v>
      </c>
    </row>
    <row r="61" spans="1:7" x14ac:dyDescent="0.25">
      <c r="A61" s="66">
        <v>44476</v>
      </c>
      <c r="B61" s="67" t="s">
        <v>42</v>
      </c>
      <c r="C61" s="67" t="s">
        <v>134</v>
      </c>
      <c r="D61" s="67" t="s">
        <v>217</v>
      </c>
      <c r="E61" s="67" t="s">
        <v>190</v>
      </c>
      <c r="F61" s="67" t="s">
        <v>48</v>
      </c>
      <c r="G61" s="67" t="s">
        <v>23</v>
      </c>
    </row>
    <row r="62" spans="1:7" x14ac:dyDescent="0.25">
      <c r="A62" s="66">
        <v>44476</v>
      </c>
      <c r="B62" s="67" t="s">
        <v>42</v>
      </c>
      <c r="C62" s="67" t="s">
        <v>148</v>
      </c>
      <c r="D62" s="67" t="s">
        <v>217</v>
      </c>
      <c r="E62" s="67" t="s">
        <v>190</v>
      </c>
      <c r="F62" s="67" t="s">
        <v>48</v>
      </c>
      <c r="G62" s="67" t="s">
        <v>23</v>
      </c>
    </row>
    <row r="63" spans="1:7" x14ac:dyDescent="0.25">
      <c r="A63" s="66">
        <v>44476</v>
      </c>
      <c r="B63" s="67" t="s">
        <v>42</v>
      </c>
      <c r="C63" s="67" t="s">
        <v>149</v>
      </c>
      <c r="D63" s="67" t="s">
        <v>217</v>
      </c>
      <c r="E63" s="67" t="s">
        <v>190</v>
      </c>
      <c r="F63" s="67" t="s">
        <v>48</v>
      </c>
      <c r="G63" s="67" t="s">
        <v>23</v>
      </c>
    </row>
    <row r="64" spans="1:7" x14ac:dyDescent="0.25">
      <c r="A64" s="66">
        <v>44476</v>
      </c>
      <c r="B64" s="67" t="s">
        <v>42</v>
      </c>
      <c r="C64" s="67" t="s">
        <v>123</v>
      </c>
      <c r="D64" s="67" t="s">
        <v>217</v>
      </c>
      <c r="E64" s="67" t="s">
        <v>190</v>
      </c>
      <c r="F64" s="67" t="s">
        <v>48</v>
      </c>
      <c r="G64" s="67" t="s">
        <v>23</v>
      </c>
    </row>
    <row r="65" spans="1:7" x14ac:dyDescent="0.25">
      <c r="A65" s="66">
        <v>44476</v>
      </c>
      <c r="B65" s="67" t="s">
        <v>42</v>
      </c>
      <c r="C65" s="67" t="s">
        <v>123</v>
      </c>
      <c r="D65" s="67" t="s">
        <v>217</v>
      </c>
      <c r="E65" s="67" t="s">
        <v>152</v>
      </c>
      <c r="F65" s="67" t="s">
        <v>48</v>
      </c>
      <c r="G65" s="67" t="s">
        <v>17</v>
      </c>
    </row>
    <row r="66" spans="1:7" x14ac:dyDescent="0.25">
      <c r="A66" s="66">
        <v>44476</v>
      </c>
      <c r="B66" s="67" t="s">
        <v>42</v>
      </c>
      <c r="C66" s="67" t="s">
        <v>123</v>
      </c>
      <c r="D66" s="67" t="s">
        <v>217</v>
      </c>
      <c r="E66" s="67" t="s">
        <v>153</v>
      </c>
      <c r="F66" s="67" t="s">
        <v>48</v>
      </c>
      <c r="G66" s="67" t="s">
        <v>17</v>
      </c>
    </row>
    <row r="67" spans="1:7" x14ac:dyDescent="0.25">
      <c r="A67" s="66">
        <v>44476</v>
      </c>
      <c r="B67" s="67" t="s">
        <v>126</v>
      </c>
      <c r="C67" s="67" t="s">
        <v>123</v>
      </c>
      <c r="D67" s="67" t="s">
        <v>217</v>
      </c>
      <c r="E67" s="67" t="s">
        <v>161</v>
      </c>
      <c r="F67" s="67" t="s">
        <v>48</v>
      </c>
      <c r="G67" s="67" t="s">
        <v>17</v>
      </c>
    </row>
    <row r="68" spans="1:7" x14ac:dyDescent="0.25">
      <c r="A68" s="66">
        <v>44476</v>
      </c>
      <c r="B68" s="67" t="s">
        <v>126</v>
      </c>
      <c r="C68" s="67" t="s">
        <v>123</v>
      </c>
      <c r="D68" s="67" t="s">
        <v>217</v>
      </c>
      <c r="E68" s="67" t="s">
        <v>162</v>
      </c>
      <c r="F68" s="67" t="s">
        <v>48</v>
      </c>
      <c r="G68" s="67" t="s">
        <v>17</v>
      </c>
    </row>
    <row r="69" spans="1:7" x14ac:dyDescent="0.25">
      <c r="A69" s="66">
        <v>44476</v>
      </c>
      <c r="B69" s="67" t="s">
        <v>44</v>
      </c>
      <c r="C69" s="67" t="s">
        <v>128</v>
      </c>
      <c r="D69" s="67" t="s">
        <v>217</v>
      </c>
      <c r="E69" s="67" t="s">
        <v>155</v>
      </c>
      <c r="F69" s="67" t="s">
        <v>48</v>
      </c>
      <c r="G69" s="67" t="s">
        <v>17</v>
      </c>
    </row>
    <row r="70" spans="1:7" x14ac:dyDescent="0.25">
      <c r="A70" s="66">
        <v>44476</v>
      </c>
      <c r="B70" s="67" t="s">
        <v>44</v>
      </c>
      <c r="C70" s="67" t="s">
        <v>128</v>
      </c>
      <c r="D70" s="67" t="s">
        <v>217</v>
      </c>
      <c r="E70" s="67" t="s">
        <v>156</v>
      </c>
      <c r="F70" s="67" t="s">
        <v>48</v>
      </c>
      <c r="G70" s="67" t="s">
        <v>17</v>
      </c>
    </row>
    <row r="71" spans="1:7" x14ac:dyDescent="0.25">
      <c r="A71" s="66">
        <v>44477</v>
      </c>
      <c r="B71" s="67" t="s">
        <v>42</v>
      </c>
      <c r="C71" s="67" t="s">
        <v>128</v>
      </c>
      <c r="D71" s="67" t="s">
        <v>217</v>
      </c>
      <c r="E71" s="67" t="s">
        <v>158</v>
      </c>
      <c r="F71" s="67" t="s">
        <v>48</v>
      </c>
      <c r="G71" s="67" t="s">
        <v>17</v>
      </c>
    </row>
    <row r="72" spans="1:7" x14ac:dyDescent="0.25">
      <c r="A72" s="66">
        <v>44477</v>
      </c>
      <c r="B72" s="67" t="s">
        <v>126</v>
      </c>
      <c r="C72" s="67" t="s">
        <v>137</v>
      </c>
      <c r="D72" s="67" t="s">
        <v>136</v>
      </c>
      <c r="E72" s="67" t="s">
        <v>211</v>
      </c>
      <c r="F72" s="67" t="s">
        <v>48</v>
      </c>
      <c r="G72" s="67" t="s">
        <v>138</v>
      </c>
    </row>
    <row r="73" spans="1:7" x14ac:dyDescent="0.25">
      <c r="A73" s="66">
        <v>44477</v>
      </c>
      <c r="B73" s="67" t="s">
        <v>126</v>
      </c>
      <c r="C73" s="67" t="s">
        <v>123</v>
      </c>
      <c r="D73" s="67" t="s">
        <v>217</v>
      </c>
      <c r="E73" s="67" t="s">
        <v>191</v>
      </c>
      <c r="F73" s="67" t="s">
        <v>48</v>
      </c>
      <c r="G73" s="67" t="s">
        <v>17</v>
      </c>
    </row>
    <row r="74" spans="1:7" x14ac:dyDescent="0.25">
      <c r="A74" s="66">
        <v>44477</v>
      </c>
      <c r="B74" s="67" t="s">
        <v>44</v>
      </c>
      <c r="C74" s="67" t="s">
        <v>157</v>
      </c>
      <c r="D74" s="67" t="s">
        <v>217</v>
      </c>
      <c r="E74" s="67" t="s">
        <v>163</v>
      </c>
      <c r="F74" s="67" t="s">
        <v>48</v>
      </c>
      <c r="G74" s="67" t="s">
        <v>24</v>
      </c>
    </row>
    <row r="75" spans="1:7" x14ac:dyDescent="0.25">
      <c r="A75" s="66">
        <v>44477</v>
      </c>
      <c r="B75" s="67" t="s">
        <v>44</v>
      </c>
      <c r="C75" s="67" t="s">
        <v>134</v>
      </c>
      <c r="D75" s="67" t="s">
        <v>136</v>
      </c>
      <c r="E75" s="67" t="s">
        <v>211</v>
      </c>
      <c r="F75" s="67" t="s">
        <v>48</v>
      </c>
      <c r="G75" s="67" t="s">
        <v>24</v>
      </c>
    </row>
    <row r="76" spans="1:7" x14ac:dyDescent="0.25">
      <c r="A76" s="66">
        <v>44480</v>
      </c>
      <c r="B76" s="67" t="s">
        <v>126</v>
      </c>
      <c r="C76" s="67" t="s">
        <v>137</v>
      </c>
      <c r="D76" s="67" t="s">
        <v>136</v>
      </c>
      <c r="E76" s="67" t="s">
        <v>212</v>
      </c>
      <c r="F76" s="67" t="s">
        <v>48</v>
      </c>
      <c r="G76" s="67" t="s">
        <v>138</v>
      </c>
    </row>
    <row r="77" spans="1:7" x14ac:dyDescent="0.25">
      <c r="A77" s="66">
        <v>44480</v>
      </c>
      <c r="B77" s="67" t="s">
        <v>44</v>
      </c>
      <c r="C77" s="67" t="s">
        <v>134</v>
      </c>
      <c r="D77" s="67" t="s">
        <v>136</v>
      </c>
      <c r="E77" s="67" t="s">
        <v>212</v>
      </c>
      <c r="F77" s="67" t="s">
        <v>48</v>
      </c>
      <c r="G77" s="67" t="s">
        <v>24</v>
      </c>
    </row>
    <row r="78" spans="1:7" x14ac:dyDescent="0.25">
      <c r="A78" s="66">
        <v>44481</v>
      </c>
      <c r="B78" s="67" t="s">
        <v>42</v>
      </c>
      <c r="C78" s="67" t="s">
        <v>128</v>
      </c>
      <c r="D78" s="67" t="s">
        <v>217</v>
      </c>
      <c r="E78" s="67" t="s">
        <v>192</v>
      </c>
      <c r="F78" s="67" t="s">
        <v>48</v>
      </c>
      <c r="G78" s="67" t="s">
        <v>17</v>
      </c>
    </row>
    <row r="79" spans="1:7" x14ac:dyDescent="0.25">
      <c r="A79" s="66">
        <v>44481</v>
      </c>
      <c r="B79" s="67" t="s">
        <v>126</v>
      </c>
      <c r="C79" s="67" t="s">
        <v>123</v>
      </c>
      <c r="D79" s="67" t="s">
        <v>217</v>
      </c>
      <c r="E79" s="67" t="s">
        <v>193</v>
      </c>
      <c r="F79" s="67" t="s">
        <v>48</v>
      </c>
      <c r="G79" s="67" t="s">
        <v>17</v>
      </c>
    </row>
    <row r="80" spans="1:7" x14ac:dyDescent="0.25">
      <c r="A80" s="66">
        <v>44481</v>
      </c>
      <c r="B80" s="67" t="s">
        <v>44</v>
      </c>
      <c r="C80" s="67" t="s">
        <v>134</v>
      </c>
      <c r="D80" s="67" t="s">
        <v>217</v>
      </c>
      <c r="E80" s="67" t="s">
        <v>213</v>
      </c>
      <c r="F80" s="67" t="s">
        <v>48</v>
      </c>
      <c r="G80" s="67" t="s">
        <v>24</v>
      </c>
    </row>
    <row r="81" spans="1:7" x14ac:dyDescent="0.25">
      <c r="A81" s="66">
        <v>44482</v>
      </c>
      <c r="B81" s="67" t="s">
        <v>44</v>
      </c>
      <c r="C81" s="67" t="s">
        <v>134</v>
      </c>
      <c r="D81" s="67" t="s">
        <v>217</v>
      </c>
      <c r="E81" s="67" t="s">
        <v>214</v>
      </c>
      <c r="F81" s="67" t="s">
        <v>48</v>
      </c>
      <c r="G81" s="67" t="s">
        <v>24</v>
      </c>
    </row>
    <row r="82" spans="1:7" x14ac:dyDescent="0.25">
      <c r="A82" s="66">
        <v>44483</v>
      </c>
      <c r="B82" s="67" t="s">
        <v>126</v>
      </c>
      <c r="C82" s="67" t="s">
        <v>123</v>
      </c>
      <c r="D82" s="67" t="s">
        <v>217</v>
      </c>
      <c r="E82" s="67" t="s">
        <v>197</v>
      </c>
      <c r="F82" s="67" t="s">
        <v>48</v>
      </c>
      <c r="G82" s="67" t="s">
        <v>24</v>
      </c>
    </row>
    <row r="83" spans="1:7" x14ac:dyDescent="0.25">
      <c r="A83" s="66">
        <v>44483</v>
      </c>
      <c r="B83" s="67" t="s">
        <v>44</v>
      </c>
      <c r="C83" s="67" t="s">
        <v>128</v>
      </c>
      <c r="D83" s="67" t="s">
        <v>217</v>
      </c>
      <c r="E83" s="67" t="s">
        <v>196</v>
      </c>
      <c r="F83" s="67" t="s">
        <v>48</v>
      </c>
      <c r="G83" s="67" t="s">
        <v>24</v>
      </c>
    </row>
    <row r="84" spans="1:7" x14ac:dyDescent="0.25">
      <c r="A84" s="66">
        <v>44484</v>
      </c>
      <c r="B84" s="67" t="s">
        <v>42</v>
      </c>
      <c r="C84" s="67" t="s">
        <v>128</v>
      </c>
      <c r="D84" s="67" t="s">
        <v>217</v>
      </c>
      <c r="E84" s="67" t="s">
        <v>164</v>
      </c>
      <c r="F84" s="67" t="s">
        <v>48</v>
      </c>
      <c r="G84" s="67" t="s">
        <v>24</v>
      </c>
    </row>
    <row r="85" spans="1:7" x14ac:dyDescent="0.25">
      <c r="A85" s="66">
        <v>44484</v>
      </c>
      <c r="B85" s="67" t="s">
        <v>42</v>
      </c>
      <c r="C85" s="67" t="s">
        <v>128</v>
      </c>
      <c r="D85" s="67" t="s">
        <v>217</v>
      </c>
      <c r="E85" s="67" t="s">
        <v>159</v>
      </c>
      <c r="F85" s="67" t="s">
        <v>48</v>
      </c>
      <c r="G85" s="67" t="s">
        <v>17</v>
      </c>
    </row>
    <row r="86" spans="1:7" x14ac:dyDescent="0.25">
      <c r="A86" s="66">
        <v>44484</v>
      </c>
      <c r="B86" s="67" t="s">
        <v>42</v>
      </c>
      <c r="C86" s="67" t="s">
        <v>123</v>
      </c>
      <c r="D86" s="67" t="s">
        <v>217</v>
      </c>
      <c r="E86" s="67" t="s">
        <v>221</v>
      </c>
      <c r="F86" s="67" t="s">
        <v>48</v>
      </c>
      <c r="G86" s="67" t="s">
        <v>24</v>
      </c>
    </row>
    <row r="87" spans="1:7" x14ac:dyDescent="0.25">
      <c r="A87" s="66">
        <v>44484</v>
      </c>
      <c r="B87" s="67" t="s">
        <v>126</v>
      </c>
      <c r="C87" s="67" t="s">
        <v>123</v>
      </c>
      <c r="D87" s="67" t="s">
        <v>217</v>
      </c>
      <c r="E87" s="67" t="s">
        <v>160</v>
      </c>
      <c r="F87" s="67" t="s">
        <v>48</v>
      </c>
      <c r="G87" s="67" t="s">
        <v>17</v>
      </c>
    </row>
    <row r="88" spans="1:7" x14ac:dyDescent="0.25">
      <c r="A88" s="66">
        <v>44484</v>
      </c>
      <c r="B88" s="67" t="s">
        <v>198</v>
      </c>
      <c r="C88" s="67" t="s">
        <v>143</v>
      </c>
      <c r="D88" s="67" t="s">
        <v>217</v>
      </c>
      <c r="E88" s="67" t="s">
        <v>199</v>
      </c>
      <c r="F88" s="67" t="s">
        <v>48</v>
      </c>
      <c r="G88" s="67" t="s">
        <v>20</v>
      </c>
    </row>
    <row r="89" spans="1:7" x14ac:dyDescent="0.25">
      <c r="A89" s="66">
        <v>44484</v>
      </c>
      <c r="B89" s="67" t="s">
        <v>198</v>
      </c>
      <c r="C89" s="67" t="s">
        <v>123</v>
      </c>
      <c r="D89" s="67" t="s">
        <v>217</v>
      </c>
      <c r="E89" s="67" t="s">
        <v>200</v>
      </c>
      <c r="F89" s="67" t="s">
        <v>48</v>
      </c>
      <c r="G89" s="67" t="s">
        <v>20</v>
      </c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  <row r="96" spans="1:7" x14ac:dyDescent="0.25">
      <c r="A96"/>
    </row>
  </sheetData>
  <mergeCells count="1">
    <mergeCell ref="A3:E4"/>
  </mergeCells>
  <pageMargins left="0.7" right="0.7" top="0.75" bottom="0.75" header="0.3" footer="0.3"/>
  <pageSetup paperSize="9" scale="49" fitToHeight="0" orientation="portrait" verticalDpi="1200" r:id="rId2"/>
  <headerFooter>
    <oddHeader>&amp;L&amp;"AU Peto,Regular"&amp;K002060AU &amp;"-,Regular"AARHUS UNIVERSITET</oddHead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MORARK</vt:lpstr>
      <vt:lpstr>Helligdage_mm</vt:lpstr>
      <vt:lpstr>April!Print_Area</vt:lpstr>
      <vt:lpstr>August!Print_Area</vt:lpstr>
      <vt:lpstr>Februar!Print_Area</vt:lpstr>
      <vt:lpstr>Januar!Print_Area</vt:lpstr>
      <vt:lpstr>Juli!Print_Area</vt:lpstr>
      <vt:lpstr>Juni!Print_Area</vt:lpstr>
      <vt:lpstr>Maj!Print_Area</vt:lpstr>
      <vt:lpstr>Marts!Print_Area</vt:lpstr>
      <vt:lpstr>MORARK!Print_Area</vt:lpstr>
      <vt:lpstr>November!Print_Area</vt:lpstr>
      <vt:lpstr>Oktober!Print_Area</vt:lpstr>
      <vt:lpstr>September!Print_Area</vt:lpstr>
    </vt:vector>
  </TitlesOfParts>
  <Company>AU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Skov</dc:creator>
  <cp:lastModifiedBy>Tina Bay Worsøe</cp:lastModifiedBy>
  <cp:lastPrinted>2020-12-10T10:12:37Z</cp:lastPrinted>
  <dcterms:created xsi:type="dcterms:W3CDTF">2013-04-19T08:30:34Z</dcterms:created>
  <dcterms:modified xsi:type="dcterms:W3CDTF">2021-10-11T09:38:23Z</dcterms:modified>
</cp:coreProperties>
</file>