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5220" windowHeight="7870" activeTab="0"/>
  </bookViews>
  <sheets>
    <sheet name="Ark1" sheetId="1" r:id="rId1"/>
    <sheet name="Ark2" sheetId="2" r:id="rId2"/>
    <sheet name="Ark3" sheetId="3" r:id="rId3"/>
  </sheets>
  <definedNames>
    <definedName name="bmkOffParent" localSheetId="0">'Ark1'!$I$62</definedName>
    <definedName name="bmkOffUnitName" localSheetId="0">'Ark1'!$I$64</definedName>
    <definedName name="_xlnm.Print_Area" localSheetId="0">'Ark1'!$A$1:$J$62</definedName>
    <definedName name="Z_2EF5DB8C_4E6C_45CA_8942_DFAC5B139016_.wvu.PrintArea" localSheetId="0" hidden="1">'Ark1'!$A$1:$J$59</definedName>
  </definedNames>
  <calcPr fullCalcOnLoad="1"/>
</workbook>
</file>

<file path=xl/comments1.xml><?xml version="1.0" encoding="utf-8"?>
<comments xmlns="http://schemas.openxmlformats.org/spreadsheetml/2006/main">
  <authors>
    <author>Kem Wilquin</author>
    <author>administrator</author>
  </authors>
  <commentList>
    <comment ref="I16" authorId="0">
      <text>
        <r>
          <rPr>
            <b/>
            <sz val="8"/>
            <rFont val="Tahoma"/>
            <family val="2"/>
          </rPr>
          <t>Hvis der er særlige bemærkninger eller oplysninger der skal videregives skal det noteres i feltet her under.</t>
        </r>
        <r>
          <rPr>
            <sz val="8"/>
            <rFont val="Tahoma"/>
            <family val="2"/>
          </rPr>
          <t xml:space="preserve">
</t>
        </r>
      </text>
    </comment>
    <comment ref="A36" authorId="1">
      <text>
        <r>
          <rPr>
            <b/>
            <sz val="8"/>
            <rFont val="Tahoma"/>
            <family val="2"/>
          </rPr>
          <t xml:space="preserve">Aftales med køkken </t>
        </r>
      </text>
    </comment>
    <comment ref="A48" authorId="1">
      <text>
        <r>
          <rPr>
            <b/>
            <sz val="8"/>
            <rFont val="Tahoma"/>
            <family val="2"/>
          </rPr>
          <t xml:space="preserve">Aftales med køkken </t>
        </r>
      </text>
    </comment>
    <comment ref="A27" authorId="1">
      <text>
        <r>
          <rPr>
            <b/>
            <sz val="8"/>
            <rFont val="Tahoma"/>
            <family val="2"/>
          </rPr>
          <t xml:space="preserve">Aftales med køkken </t>
        </r>
      </text>
    </comment>
  </commentList>
</comments>
</file>

<file path=xl/sharedStrings.xml><?xml version="1.0" encoding="utf-8"?>
<sst xmlns="http://schemas.openxmlformats.org/spreadsheetml/2006/main" count="120" uniqueCount="64">
  <si>
    <t>Sortiment</t>
  </si>
  <si>
    <t xml:space="preserve">Antal </t>
  </si>
  <si>
    <t>Pris i alt</t>
  </si>
  <si>
    <t>kr.</t>
  </si>
  <si>
    <t>Andet:</t>
  </si>
  <si>
    <t>1 skive ost</t>
  </si>
  <si>
    <t>1 skive pålæg</t>
  </si>
  <si>
    <t>I alt</t>
  </si>
  <si>
    <t xml:space="preserve">Rundstykke med kuvert smør </t>
  </si>
  <si>
    <t>Kuvert marmelade</t>
  </si>
  <si>
    <r>
      <t>Møde eftermiddag</t>
    </r>
    <r>
      <rPr>
        <b/>
        <i/>
        <sz val="12"/>
        <rFont val="Times New Roman"/>
        <family val="1"/>
      </rPr>
      <t xml:space="preserve"> </t>
    </r>
  </si>
  <si>
    <t>Deltagere:</t>
  </si>
  <si>
    <t>Aktivitet:</t>
  </si>
  <si>
    <t>Kildevand 50 cl.</t>
  </si>
  <si>
    <t>Sodavand 50 cl.</t>
  </si>
  <si>
    <t>Rekvirent:</t>
  </si>
  <si>
    <t>Frokost</t>
  </si>
  <si>
    <t xml:space="preserve">Pris </t>
  </si>
  <si>
    <t xml:space="preserve">Møde formiddag </t>
  </si>
  <si>
    <t>Morgenkage</t>
  </si>
  <si>
    <t>Sandwich</t>
  </si>
  <si>
    <t>Navitas Kantine</t>
  </si>
  <si>
    <t>Smørrebrød, Uspecificeret pr. stk</t>
  </si>
  <si>
    <t>Afhentes kl:</t>
  </si>
  <si>
    <t>Anledning:</t>
  </si>
  <si>
    <t>Lokalenummer skrives her</t>
  </si>
  <si>
    <t>Udbringning under 50 personer</t>
  </si>
  <si>
    <t>Afhenting under 50 personer</t>
  </si>
  <si>
    <t>Udbringning over 50 personer</t>
  </si>
  <si>
    <t>Afhentning over 50 personer</t>
  </si>
  <si>
    <t>Frugt hel pr. stk</t>
  </si>
  <si>
    <t xml:space="preserve">Mødedato/kl: </t>
  </si>
  <si>
    <t>Deltagere i alt</t>
  </si>
  <si>
    <t>AU kunde</t>
  </si>
  <si>
    <t>Andre kunder</t>
  </si>
  <si>
    <t>Adresse</t>
  </si>
  <si>
    <t>Postnr/by</t>
  </si>
  <si>
    <t>CVR. Nr</t>
  </si>
  <si>
    <t xml:space="preserve">Projektnr.: </t>
  </si>
  <si>
    <t>Evt. eannummer:</t>
  </si>
  <si>
    <t>Lokaltlf./email:</t>
  </si>
  <si>
    <t>Kontaktperson</t>
  </si>
  <si>
    <t>Firmanavn</t>
  </si>
  <si>
    <t>Email (faktura)</t>
  </si>
  <si>
    <t>Frokost-Platte</t>
  </si>
  <si>
    <t>Moms udgør</t>
  </si>
  <si>
    <t>Opdækning i kantine</t>
  </si>
  <si>
    <t>Hvis over 25 personer skal bestillingen være os i hænde senest tre arbejdsdage inden.</t>
  </si>
  <si>
    <t>Beløb eskl moms</t>
  </si>
  <si>
    <t>Rugbrødssnack</t>
  </si>
  <si>
    <t>Cookies</t>
  </si>
  <si>
    <t>Kantinerekvisition  -  Bestilles senest hverdagen før inden kl. 12.00 - Over 25 personer senest 3 hverdage før.</t>
  </si>
  <si>
    <t>Sodavand 25 cl.  Blandet / øl</t>
  </si>
  <si>
    <t>Sodavand 25 cl. Blandet/ Øl</t>
  </si>
  <si>
    <t>Kande med kaffe</t>
  </si>
  <si>
    <t>Kande med te</t>
  </si>
  <si>
    <t>Lun Buffet m/ salat *</t>
  </si>
  <si>
    <t>Salat med bolle *</t>
  </si>
  <si>
    <t>Dagens fisk *</t>
  </si>
  <si>
    <t>(* kan kun indtages/afhentes i kantinen)</t>
  </si>
  <si>
    <t>Øvrige oplysninger til køkkenet: Husk at angive tidspunkter og lokation for udbringning (eks: lok 03.081 kl. 8.30)</t>
  </si>
  <si>
    <t>Sendes til Navitaskantine@au.dk</t>
  </si>
  <si>
    <t>Kage pr. stk.</t>
  </si>
  <si>
    <t>Opsætning af buffet</t>
  </si>
</sst>
</file>

<file path=xl/styles.xml><?xml version="1.0" encoding="utf-8"?>
<styleSheet xmlns="http://schemas.openxmlformats.org/spreadsheetml/2006/main">
  <numFmts count="4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dd\.mm\.yy"/>
    <numFmt numFmtId="189" formatCode="0.0"/>
    <numFmt numFmtId="190" formatCode="&quot;Ja&quot;;&quot;Ja&quot;;&quot;Nej&quot;"/>
    <numFmt numFmtId="191" formatCode="&quot;Sand&quot;;&quot;Sand&quot;;&quot;Falsk&quot;"/>
    <numFmt numFmtId="192" formatCode="&quot;Til&quot;;&quot;Til&quot;;&quot;Fra&quot;"/>
    <numFmt numFmtId="193" formatCode="[$€-2]\ #.##000_);[Red]\([$€-2]\ #.##000\)"/>
    <numFmt numFmtId="194" formatCode="&quot;Sandt&quot;;&quot;Sandt&quot;;&quot;Falsk&quot;"/>
    <numFmt numFmtId="195" formatCode="[$-406]d\.\ mmmm\ yy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sz val="20"/>
      <name val="Times New Roman"/>
      <family val="1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33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11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0" borderId="3" applyNumberFormat="0" applyAlignment="0" applyProtection="0"/>
    <xf numFmtId="0" fontId="1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21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7" fillId="0" borderId="10" xfId="0" applyNumberFormat="1" applyFont="1" applyBorder="1" applyAlignment="1" applyProtection="1">
      <alignment horizontal="right"/>
      <protection/>
    </xf>
    <xf numFmtId="0" fontId="7" fillId="33" borderId="11" xfId="0" applyFont="1" applyFill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 horizontal="left"/>
      <protection/>
    </xf>
    <xf numFmtId="2" fontId="7" fillId="0" borderId="14" xfId="0" applyNumberFormat="1" applyFont="1" applyBorder="1" applyAlignment="1" applyProtection="1">
      <alignment horizontal="right"/>
      <protection/>
    </xf>
    <xf numFmtId="0" fontId="7" fillId="33" borderId="15" xfId="0" applyFont="1" applyFill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right"/>
      <protection/>
    </xf>
    <xf numFmtId="2" fontId="7" fillId="0" borderId="17" xfId="0" applyNumberFormat="1" applyFont="1" applyBorder="1" applyAlignment="1" applyProtection="1">
      <alignment horizontal="right"/>
      <protection/>
    </xf>
    <xf numFmtId="2" fontId="7" fillId="0" borderId="14" xfId="0" applyNumberFormat="1" applyFont="1" applyBorder="1" applyAlignment="1" applyProtection="1">
      <alignment/>
      <protection/>
    </xf>
    <xf numFmtId="2" fontId="7" fillId="0" borderId="14" xfId="0" applyNumberFormat="1" applyFont="1" applyFill="1" applyBorder="1" applyAlignment="1" applyProtection="1">
      <alignment horizontal="right"/>
      <protection/>
    </xf>
    <xf numFmtId="2" fontId="7" fillId="0" borderId="18" xfId="0" applyNumberFormat="1" applyFont="1" applyFill="1" applyBorder="1" applyAlignment="1" applyProtection="1">
      <alignment horizontal="right"/>
      <protection/>
    </xf>
    <xf numFmtId="2" fontId="7" fillId="0" borderId="19" xfId="0" applyNumberFormat="1" applyFont="1" applyBorder="1" applyAlignment="1" applyProtection="1">
      <alignment horizontal="right"/>
      <protection/>
    </xf>
    <xf numFmtId="1" fontId="6" fillId="0" borderId="20" xfId="0" applyNumberFormat="1" applyFont="1" applyBorder="1" applyAlignment="1" applyProtection="1">
      <alignment horizontal="center"/>
      <protection locked="0"/>
    </xf>
    <xf numFmtId="1" fontId="6" fillId="0" borderId="21" xfId="0" applyNumberFormat="1" applyFont="1" applyBorder="1" applyAlignment="1" applyProtection="1">
      <alignment horizontal="center"/>
      <protection locked="0"/>
    </xf>
    <xf numFmtId="1" fontId="6" fillId="0" borderId="22" xfId="0" applyNumberFormat="1" applyFont="1" applyBorder="1" applyAlignment="1" applyProtection="1">
      <alignment horizontal="center"/>
      <protection locked="0"/>
    </xf>
    <xf numFmtId="1" fontId="6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1" fontId="6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right"/>
      <protection/>
    </xf>
    <xf numFmtId="0" fontId="7" fillId="33" borderId="27" xfId="0" applyFont="1" applyFill="1" applyBorder="1" applyAlignment="1" applyProtection="1">
      <alignment horizontal="center"/>
      <protection/>
    </xf>
    <xf numFmtId="2" fontId="7" fillId="0" borderId="28" xfId="0" applyNumberFormat="1" applyFont="1" applyBorder="1" applyAlignment="1" applyProtection="1">
      <alignment horizontal="right"/>
      <protection/>
    </xf>
    <xf numFmtId="2" fontId="7" fillId="0" borderId="29" xfId="0" applyNumberFormat="1" applyFont="1" applyBorder="1" applyAlignment="1" applyProtection="1">
      <alignment horizontal="right"/>
      <protection/>
    </xf>
    <xf numFmtId="0" fontId="7" fillId="33" borderId="30" xfId="0" applyFont="1" applyFill="1" applyBorder="1" applyAlignment="1" applyProtection="1">
      <alignment horizontal="center"/>
      <protection/>
    </xf>
    <xf numFmtId="14" fontId="14" fillId="0" borderId="0" xfId="0" applyNumberFormat="1" applyFont="1" applyAlignment="1" applyProtection="1">
      <alignment/>
      <protection/>
    </xf>
    <xf numFmtId="0" fontId="13" fillId="0" borderId="22" xfId="0" applyFont="1" applyBorder="1" applyAlignment="1" applyProtection="1">
      <alignment horizontal="left"/>
      <protection locked="0"/>
    </xf>
    <xf numFmtId="0" fontId="15" fillId="0" borderId="22" xfId="0" applyFont="1" applyBorder="1" applyAlignment="1" applyProtection="1">
      <alignment/>
      <protection/>
    </xf>
    <xf numFmtId="188" fontId="13" fillId="0" borderId="31" xfId="0" applyNumberFormat="1" applyFont="1" applyBorder="1" applyAlignment="1" applyProtection="1">
      <alignment horizontal="left" vertical="center"/>
      <protection locked="0"/>
    </xf>
    <xf numFmtId="0" fontId="16" fillId="0" borderId="16" xfId="0" applyFont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horizontal="left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17" fillId="0" borderId="14" xfId="0" applyFont="1" applyBorder="1" applyAlignment="1" applyProtection="1">
      <alignment/>
      <protection/>
    </xf>
    <xf numFmtId="0" fontId="17" fillId="0" borderId="34" xfId="0" applyFont="1" applyBorder="1" applyAlignment="1" applyProtection="1">
      <alignment/>
      <protection/>
    </xf>
    <xf numFmtId="0" fontId="17" fillId="0" borderId="16" xfId="0" applyFont="1" applyBorder="1" applyAlignment="1" applyProtection="1">
      <alignment/>
      <protection/>
    </xf>
    <xf numFmtId="4" fontId="17" fillId="0" borderId="22" xfId="0" applyNumberFormat="1" applyFont="1" applyBorder="1" applyAlignment="1" applyProtection="1">
      <alignment/>
      <protection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21" fillId="0" borderId="14" xfId="0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20" fillId="0" borderId="31" xfId="0" applyFont="1" applyBorder="1" applyAlignment="1" applyProtection="1">
      <alignment/>
      <protection/>
    </xf>
    <xf numFmtId="4" fontId="20" fillId="0" borderId="22" xfId="0" applyNumberFormat="1" applyFont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1" fontId="7" fillId="0" borderId="37" xfId="0" applyNumberFormat="1" applyFont="1" applyBorder="1" applyAlignment="1" applyProtection="1">
      <alignment horizontal="left" vertical="center"/>
      <protection/>
    </xf>
    <xf numFmtId="2" fontId="7" fillId="0" borderId="38" xfId="0" applyNumberFormat="1" applyFont="1" applyBorder="1" applyAlignment="1" applyProtection="1">
      <alignment horizontal="left" vertical="center"/>
      <protection/>
    </xf>
    <xf numFmtId="2" fontId="6" fillId="0" borderId="39" xfId="0" applyNumberFormat="1" applyFont="1" applyBorder="1" applyAlignment="1" applyProtection="1">
      <alignment horizontal="right" vertical="center"/>
      <protection/>
    </xf>
    <xf numFmtId="4" fontId="13" fillId="0" borderId="38" xfId="0" applyNumberFormat="1" applyFont="1" applyBorder="1" applyAlignment="1" applyProtection="1">
      <alignment horizontal="right" vertical="center"/>
      <protection/>
    </xf>
    <xf numFmtId="0" fontId="7" fillId="0" borderId="22" xfId="0" applyFont="1" applyBorder="1" applyAlignment="1" applyProtection="1">
      <alignment horizontal="left"/>
      <protection/>
    </xf>
    <xf numFmtId="2" fontId="7" fillId="0" borderId="22" xfId="0" applyNumberFormat="1" applyFont="1" applyBorder="1" applyAlignment="1" applyProtection="1">
      <alignment horizontal="right"/>
      <protection/>
    </xf>
    <xf numFmtId="0" fontId="7" fillId="0" borderId="21" xfId="0" applyFont="1" applyBorder="1" applyAlignment="1" applyProtection="1">
      <alignment horizontal="left"/>
      <protection/>
    </xf>
    <xf numFmtId="2" fontId="7" fillId="0" borderId="21" xfId="0" applyNumberFormat="1" applyFont="1" applyBorder="1" applyAlignment="1" applyProtection="1">
      <alignment horizontal="right"/>
      <protection/>
    </xf>
    <xf numFmtId="1" fontId="6" fillId="0" borderId="40" xfId="0" applyNumberFormat="1" applyFont="1" applyBorder="1" applyAlignment="1" applyProtection="1">
      <alignment horizontal="center"/>
      <protection locked="0"/>
    </xf>
    <xf numFmtId="2" fontId="7" fillId="0" borderId="40" xfId="0" applyNumberFormat="1" applyFont="1" applyBorder="1" applyAlignment="1" applyProtection="1">
      <alignment horizontal="right"/>
      <protection/>
    </xf>
    <xf numFmtId="0" fontId="7" fillId="33" borderId="30" xfId="0" applyFont="1" applyFill="1" applyBorder="1" applyAlignment="1" applyProtection="1">
      <alignment horizontal="left" vertical="center"/>
      <protection/>
    </xf>
    <xf numFmtId="0" fontId="7" fillId="33" borderId="41" xfId="0" applyFont="1" applyFill="1" applyBorder="1" applyAlignment="1" applyProtection="1">
      <alignment horizontal="center"/>
      <protection/>
    </xf>
    <xf numFmtId="0" fontId="7" fillId="33" borderId="42" xfId="0" applyFont="1" applyFill="1" applyBorder="1" applyAlignment="1" applyProtection="1">
      <alignment horizontal="center"/>
      <protection/>
    </xf>
    <xf numFmtId="0" fontId="7" fillId="33" borderId="43" xfId="0" applyFont="1" applyFill="1" applyBorder="1" applyAlignment="1" applyProtection="1">
      <alignment horizontal="center"/>
      <protection/>
    </xf>
    <xf numFmtId="0" fontId="15" fillId="0" borderId="34" xfId="0" applyFont="1" applyBorder="1" applyAlignment="1" applyProtection="1">
      <alignment vertical="top"/>
      <protection/>
    </xf>
    <xf numFmtId="0" fontId="13" fillId="0" borderId="34" xfId="0" applyFont="1" applyBorder="1" applyAlignment="1" applyProtection="1">
      <alignment horizontal="center"/>
      <protection locked="0"/>
    </xf>
    <xf numFmtId="0" fontId="15" fillId="0" borderId="44" xfId="0" applyFont="1" applyBorder="1" applyAlignment="1" applyProtection="1">
      <alignment vertical="center"/>
      <protection/>
    </xf>
    <xf numFmtId="0" fontId="15" fillId="0" borderId="45" xfId="0" applyFont="1" applyBorder="1" applyAlignment="1" applyProtection="1">
      <alignment vertical="center"/>
      <protection/>
    </xf>
    <xf numFmtId="0" fontId="15" fillId="0" borderId="45" xfId="0" applyFont="1" applyBorder="1" applyAlignment="1" applyProtection="1">
      <alignment horizontal="left"/>
      <protection/>
    </xf>
    <xf numFmtId="188" fontId="15" fillId="0" borderId="45" xfId="0" applyNumberFormat="1" applyFont="1" applyBorder="1" applyAlignment="1" applyProtection="1">
      <alignment horizontal="left" vertical="center"/>
      <protection locked="0"/>
    </xf>
    <xf numFmtId="0" fontId="13" fillId="35" borderId="45" xfId="0" applyFont="1" applyFill="1" applyBorder="1" applyAlignment="1" applyProtection="1">
      <alignment/>
      <protection/>
    </xf>
    <xf numFmtId="0" fontId="13" fillId="35" borderId="46" xfId="0" applyFont="1" applyFill="1" applyBorder="1" applyAlignment="1" applyProtection="1">
      <alignment/>
      <protection/>
    </xf>
    <xf numFmtId="0" fontId="13" fillId="0" borderId="47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horizontal="left"/>
      <protection/>
    </xf>
    <xf numFmtId="0" fontId="13" fillId="0" borderId="21" xfId="0" applyFont="1" applyBorder="1" applyAlignment="1" applyProtection="1">
      <alignment horizontal="center"/>
      <protection locked="0"/>
    </xf>
    <xf numFmtId="0" fontId="15" fillId="0" borderId="46" xfId="0" applyFont="1" applyBorder="1" applyAlignment="1" applyProtection="1">
      <alignment vertical="top"/>
      <protection/>
    </xf>
    <xf numFmtId="0" fontId="6" fillId="0" borderId="48" xfId="0" applyFont="1" applyBorder="1" applyAlignment="1" applyProtection="1">
      <alignment horizontal="left" vertical="center"/>
      <protection/>
    </xf>
    <xf numFmtId="0" fontId="0" fillId="0" borderId="49" xfId="0" applyBorder="1" applyAlignment="1" applyProtection="1">
      <alignment horizontal="left" vertical="center"/>
      <protection/>
    </xf>
    <xf numFmtId="0" fontId="0" fillId="0" borderId="50" xfId="0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/>
      <protection/>
    </xf>
    <xf numFmtId="0" fontId="0" fillId="0" borderId="31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7" fillId="0" borderId="51" xfId="0" applyFont="1" applyBorder="1" applyAlignment="1" applyProtection="1">
      <alignment horizontal="left"/>
      <protection/>
    </xf>
    <xf numFmtId="0" fontId="7" fillId="0" borderId="52" xfId="0" applyFont="1" applyBorder="1" applyAlignment="1" applyProtection="1">
      <alignment horizontal="left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7" fillId="0" borderId="53" xfId="0" applyFont="1" applyBorder="1" applyAlignment="1" applyProtection="1">
      <alignment horizontal="left"/>
      <protection/>
    </xf>
    <xf numFmtId="0" fontId="7" fillId="0" borderId="54" xfId="0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left"/>
      <protection/>
    </xf>
    <xf numFmtId="0" fontId="7" fillId="0" borderId="31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/>
      <protection/>
    </xf>
    <xf numFmtId="0" fontId="7" fillId="0" borderId="55" xfId="0" applyFont="1" applyBorder="1" applyAlignment="1" applyProtection="1">
      <alignment horizontal="center" vertical="center"/>
      <protection/>
    </xf>
    <xf numFmtId="0" fontId="7" fillId="0" borderId="56" xfId="0" applyFont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 locked="0"/>
    </xf>
    <xf numFmtId="0" fontId="8" fillId="33" borderId="57" xfId="0" applyFont="1" applyFill="1" applyBorder="1" applyAlignment="1" applyProtection="1">
      <alignment horizontal="center" vertical="center"/>
      <protection/>
    </xf>
    <xf numFmtId="0" fontId="9" fillId="33" borderId="58" xfId="0" applyFont="1" applyFill="1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/>
      <protection/>
    </xf>
    <xf numFmtId="0" fontId="15" fillId="0" borderId="22" xfId="0" applyFont="1" applyBorder="1" applyAlignment="1" applyProtection="1">
      <alignment horizontal="left" wrapText="1"/>
      <protection/>
    </xf>
    <xf numFmtId="0" fontId="7" fillId="0" borderId="57" xfId="0" applyFont="1" applyBorder="1" applyAlignment="1" applyProtection="1">
      <alignment horizontal="left" vertical="center" wrapText="1"/>
      <protection/>
    </xf>
    <xf numFmtId="0" fontId="7" fillId="0" borderId="58" xfId="0" applyFont="1" applyBorder="1" applyAlignment="1" applyProtection="1">
      <alignment horizontal="left" vertical="center" wrapText="1"/>
      <protection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6" fillId="0" borderId="61" xfId="0" applyFont="1" applyBorder="1" applyAlignment="1" applyProtection="1">
      <alignment horizontal="center" vertical="center" wrapText="1"/>
      <protection locked="0"/>
    </xf>
    <xf numFmtId="188" fontId="13" fillId="0" borderId="20" xfId="0" applyNumberFormat="1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3" fillId="0" borderId="31" xfId="0" applyFont="1" applyBorder="1" applyAlignment="1" applyProtection="1">
      <alignment horizontal="left" vertical="center"/>
      <protection locked="0"/>
    </xf>
    <xf numFmtId="0" fontId="16" fillId="0" borderId="16" xfId="0" applyFont="1" applyBorder="1" applyAlignment="1" applyProtection="1">
      <alignment vertical="center"/>
      <protection locked="0"/>
    </xf>
    <xf numFmtId="0" fontId="10" fillId="36" borderId="57" xfId="0" applyFont="1" applyFill="1" applyBorder="1" applyAlignment="1" applyProtection="1">
      <alignment horizontal="left" vertical="center" wrapText="1"/>
      <protection/>
    </xf>
    <xf numFmtId="0" fontId="10" fillId="36" borderId="58" xfId="0" applyFont="1" applyFill="1" applyBorder="1" applyAlignment="1" applyProtection="1">
      <alignment horizontal="left" vertical="center" wrapText="1"/>
      <protection/>
    </xf>
    <xf numFmtId="0" fontId="10" fillId="36" borderId="59" xfId="0" applyFont="1" applyFill="1" applyBorder="1" applyAlignment="1" applyProtection="1">
      <alignment horizontal="left" vertical="center" wrapText="1"/>
      <protection/>
    </xf>
    <xf numFmtId="0" fontId="7" fillId="36" borderId="60" xfId="0" applyFont="1" applyFill="1" applyBorder="1" applyAlignment="1" applyProtection="1">
      <alignment horizontal="center" vertical="center" wrapText="1"/>
      <protection/>
    </xf>
    <xf numFmtId="0" fontId="7" fillId="36" borderId="61" xfId="0" applyFont="1" applyFill="1" applyBorder="1" applyAlignment="1" applyProtection="1">
      <alignment horizontal="center" vertical="center" wrapText="1"/>
      <protection/>
    </xf>
    <xf numFmtId="0" fontId="7" fillId="36" borderId="55" xfId="0" applyFont="1" applyFill="1" applyBorder="1" applyAlignment="1" applyProtection="1">
      <alignment horizontal="center" vertical="center" wrapText="1"/>
      <protection/>
    </xf>
    <xf numFmtId="0" fontId="7" fillId="36" borderId="56" xfId="0" applyFont="1" applyFill="1" applyBorder="1" applyAlignment="1" applyProtection="1">
      <alignment horizontal="center" vertical="center" wrapText="1"/>
      <protection/>
    </xf>
    <xf numFmtId="0" fontId="13" fillId="35" borderId="22" xfId="0" applyFont="1" applyFill="1" applyBorder="1" applyAlignment="1" applyProtection="1">
      <alignment horizontal="left"/>
      <protection locked="0"/>
    </xf>
    <xf numFmtId="0" fontId="16" fillId="35" borderId="22" xfId="0" applyFont="1" applyFill="1" applyBorder="1" applyAlignment="1" applyProtection="1">
      <alignment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31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5" fillId="0" borderId="60" xfId="0" applyFont="1" applyBorder="1" applyAlignment="1" applyProtection="1">
      <alignment vertical="center"/>
      <protection/>
    </xf>
    <xf numFmtId="0" fontId="0" fillId="0" borderId="62" xfId="0" applyBorder="1" applyAlignment="1">
      <alignment vertical="center"/>
    </xf>
    <xf numFmtId="0" fontId="0" fillId="0" borderId="61" xfId="0" applyBorder="1" applyAlignment="1">
      <alignment vertical="center"/>
    </xf>
    <xf numFmtId="0" fontId="7" fillId="0" borderId="58" xfId="0" applyFont="1" applyBorder="1" applyAlignment="1" applyProtection="1">
      <alignment horizontal="center" vertical="center" wrapText="1"/>
      <protection/>
    </xf>
    <xf numFmtId="0" fontId="7" fillId="0" borderId="59" xfId="0" applyFont="1" applyBorder="1" applyAlignment="1" applyProtection="1">
      <alignment horizontal="center" vertical="center" wrapText="1"/>
      <protection/>
    </xf>
    <xf numFmtId="188" fontId="13" fillId="35" borderId="21" xfId="0" applyNumberFormat="1" applyFont="1" applyFill="1" applyBorder="1" applyAlignment="1" applyProtection="1">
      <alignment horizontal="left" vertical="center"/>
      <protection locked="0"/>
    </xf>
    <xf numFmtId="0" fontId="16" fillId="35" borderId="21" xfId="0" applyFont="1" applyFill="1" applyBorder="1" applyAlignment="1" applyProtection="1">
      <alignment vertical="center"/>
      <protection locked="0"/>
    </xf>
    <xf numFmtId="0" fontId="15" fillId="0" borderId="40" xfId="0" applyFont="1" applyBorder="1" applyAlignment="1" applyProtection="1">
      <alignment horizontal="left" wrapText="1"/>
      <protection/>
    </xf>
    <xf numFmtId="0" fontId="13" fillId="0" borderId="26" xfId="49" applyFont="1" applyBorder="1" applyAlignment="1" applyProtection="1">
      <alignment horizontal="center" vertical="center"/>
      <protection locked="0"/>
    </xf>
    <xf numFmtId="0" fontId="13" fillId="0" borderId="63" xfId="49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64" xfId="0" applyFont="1" applyBorder="1" applyAlignment="1" applyProtection="1">
      <alignment horizontal="center" vertical="center"/>
      <protection locked="0"/>
    </xf>
    <xf numFmtId="0" fontId="13" fillId="0" borderId="14" xfId="49" applyFont="1" applyBorder="1" applyAlignment="1" applyProtection="1">
      <alignment horizontal="center" vertical="center"/>
      <protection locked="0"/>
    </xf>
    <xf numFmtId="0" fontId="13" fillId="0" borderId="64" xfId="49" applyFont="1" applyBorder="1" applyAlignment="1" applyProtection="1">
      <alignment horizontal="center" vertical="center"/>
      <protection locked="0"/>
    </xf>
    <xf numFmtId="1" fontId="13" fillId="0" borderId="14" xfId="49" applyNumberFormat="1" applyFont="1" applyBorder="1" applyAlignment="1" applyProtection="1">
      <alignment horizontal="center" vertical="center"/>
      <protection locked="0"/>
    </xf>
    <xf numFmtId="1" fontId="13" fillId="0" borderId="64" xfId="49" applyNumberFormat="1" applyFont="1" applyBorder="1" applyAlignment="1" applyProtection="1">
      <alignment horizontal="center" vertical="center"/>
      <protection locked="0"/>
    </xf>
    <xf numFmtId="0" fontId="8" fillId="33" borderId="58" xfId="0" applyFont="1" applyFill="1" applyBorder="1" applyAlignment="1" applyProtection="1">
      <alignment horizontal="center" vertical="center"/>
      <protection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3" fillId="35" borderId="17" xfId="0" applyFont="1" applyFill="1" applyBorder="1" applyAlignment="1" applyProtection="1">
      <alignment horizontal="center"/>
      <protection locked="0"/>
    </xf>
    <xf numFmtId="0" fontId="13" fillId="35" borderId="65" xfId="0" applyFont="1" applyFill="1" applyBorder="1" applyAlignment="1" applyProtection="1">
      <alignment horizontal="center"/>
      <protection locked="0"/>
    </xf>
    <xf numFmtId="0" fontId="13" fillId="35" borderId="40" xfId="0" applyFont="1" applyFill="1" applyBorder="1" applyAlignment="1" applyProtection="1">
      <alignment horizontal="left"/>
      <protection locked="0"/>
    </xf>
    <xf numFmtId="0" fontId="16" fillId="35" borderId="40" xfId="0" applyFont="1" applyFill="1" applyBorder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66" xfId="0" applyFont="1" applyBorder="1" applyAlignment="1" applyProtection="1">
      <alignment horizontal="left" vertical="center"/>
      <protection locked="0"/>
    </xf>
    <xf numFmtId="0" fontId="13" fillId="0" borderId="64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/>
      <protection/>
    </xf>
    <xf numFmtId="0" fontId="15" fillId="0" borderId="12" xfId="0" applyFont="1" applyBorder="1" applyAlignment="1" applyProtection="1">
      <alignment horizontal="left"/>
      <protection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31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3" fillId="0" borderId="26" xfId="0" applyFont="1" applyBorder="1" applyAlignment="1" applyProtection="1">
      <alignment horizontal="left" vertical="top"/>
      <protection locked="0"/>
    </xf>
    <xf numFmtId="0" fontId="13" fillId="0" borderId="52" xfId="0" applyFont="1" applyBorder="1" applyAlignment="1" applyProtection="1">
      <alignment horizontal="left" vertical="top"/>
      <protection locked="0"/>
    </xf>
    <xf numFmtId="0" fontId="13" fillId="0" borderId="63" xfId="0" applyFont="1" applyBorder="1" applyAlignment="1" applyProtection="1">
      <alignment horizontal="left" vertical="top"/>
      <protection locked="0"/>
    </xf>
    <xf numFmtId="0" fontId="7" fillId="0" borderId="40" xfId="0" applyFont="1" applyBorder="1" applyAlignment="1" applyProtection="1">
      <alignment horizontal="left"/>
      <protection/>
    </xf>
    <xf numFmtId="0" fontId="7" fillId="0" borderId="22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188" fontId="13" fillId="0" borderId="14" xfId="0" applyNumberFormat="1" applyFont="1" applyBorder="1" applyAlignment="1" applyProtection="1">
      <alignment horizontal="left" vertical="top"/>
      <protection locked="0"/>
    </xf>
    <xf numFmtId="188" fontId="13" fillId="0" borderId="31" xfId="0" applyNumberFormat="1" applyFont="1" applyBorder="1" applyAlignment="1" applyProtection="1">
      <alignment horizontal="left" vertical="top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0" workbookViewId="0" topLeftCell="A1">
      <selection activeCell="B3" sqref="B3:C3"/>
    </sheetView>
  </sheetViews>
  <sheetFormatPr defaultColWidth="9.140625" defaultRowHeight="12.75"/>
  <cols>
    <col min="1" max="1" width="14.00390625" style="1" customWidth="1"/>
    <col min="2" max="2" width="9.8515625" style="1" customWidth="1"/>
    <col min="3" max="3" width="13.57421875" style="1" bestFit="1" customWidth="1"/>
    <col min="4" max="4" width="8.421875" style="1" customWidth="1"/>
    <col min="5" max="5" width="10.57421875" style="1" customWidth="1"/>
    <col min="6" max="6" width="2.57421875" style="1" customWidth="1"/>
    <col min="7" max="7" width="10.00390625" style="1" customWidth="1"/>
    <col min="8" max="8" width="10.421875" style="1" customWidth="1"/>
    <col min="9" max="9" width="17.57421875" style="1" customWidth="1"/>
    <col min="10" max="10" width="40.421875" style="2" customWidth="1"/>
    <col min="11" max="11" width="9.140625" style="2" customWidth="1"/>
    <col min="12" max="16384" width="9.140625" style="1" customWidth="1"/>
  </cols>
  <sheetData>
    <row r="1" spans="1:11" ht="55.5" customHeight="1" thickBot="1">
      <c r="A1" s="122" t="s">
        <v>51</v>
      </c>
      <c r="B1" s="123"/>
      <c r="C1" s="123"/>
      <c r="D1" s="123"/>
      <c r="E1" s="123"/>
      <c r="F1" s="123"/>
      <c r="G1" s="123"/>
      <c r="H1" s="123"/>
      <c r="I1" s="123"/>
      <c r="J1" s="124"/>
      <c r="K1" s="3"/>
    </row>
    <row r="2" spans="1:11" ht="18.75" customHeight="1">
      <c r="A2" s="71" t="s">
        <v>31</v>
      </c>
      <c r="B2" s="117"/>
      <c r="C2" s="117"/>
      <c r="D2" s="117"/>
      <c r="E2" s="117"/>
      <c r="F2" s="118"/>
      <c r="G2" s="160" t="s">
        <v>15</v>
      </c>
      <c r="H2" s="161"/>
      <c r="I2" s="157"/>
      <c r="J2" s="158"/>
      <c r="K2" s="4"/>
    </row>
    <row r="3" spans="1:11" ht="18.75" customHeight="1">
      <c r="A3" s="72" t="s">
        <v>23</v>
      </c>
      <c r="B3" s="171"/>
      <c r="C3" s="172"/>
      <c r="D3" s="34"/>
      <c r="E3" s="34"/>
      <c r="F3" s="35"/>
      <c r="G3" s="112" t="s">
        <v>40</v>
      </c>
      <c r="H3" s="112"/>
      <c r="I3" s="119"/>
      <c r="J3" s="159"/>
      <c r="K3" s="4"/>
    </row>
    <row r="4" spans="1:11" ht="18.75" customHeight="1">
      <c r="A4" s="73" t="s">
        <v>24</v>
      </c>
      <c r="B4" s="119"/>
      <c r="C4" s="120"/>
      <c r="D4" s="120"/>
      <c r="E4" s="120"/>
      <c r="F4" s="121"/>
      <c r="G4" s="33" t="s">
        <v>32</v>
      </c>
      <c r="H4" s="32"/>
      <c r="I4" s="119"/>
      <c r="J4" s="159"/>
      <c r="K4" s="4"/>
    </row>
    <row r="5" spans="1:11" ht="30" customHeight="1" thickBot="1">
      <c r="A5" s="80" t="s">
        <v>11</v>
      </c>
      <c r="B5" s="165"/>
      <c r="C5" s="166"/>
      <c r="D5" s="166"/>
      <c r="E5" s="166"/>
      <c r="F5" s="166"/>
      <c r="G5" s="166"/>
      <c r="H5" s="166"/>
      <c r="I5" s="166"/>
      <c r="J5" s="167"/>
      <c r="K5" s="4"/>
    </row>
    <row r="6" spans="1:11" ht="18.75" customHeight="1">
      <c r="A6" s="77" t="s">
        <v>33</v>
      </c>
      <c r="B6" s="139"/>
      <c r="C6" s="139"/>
      <c r="D6" s="139"/>
      <c r="E6" s="139"/>
      <c r="F6" s="140"/>
      <c r="G6" s="78" t="s">
        <v>34</v>
      </c>
      <c r="H6" s="79"/>
      <c r="I6" s="153"/>
      <c r="J6" s="154"/>
      <c r="K6" s="4"/>
    </row>
    <row r="7" spans="1:11" ht="18.75" customHeight="1">
      <c r="A7" s="72" t="s">
        <v>38</v>
      </c>
      <c r="B7" s="162"/>
      <c r="C7" s="163"/>
      <c r="D7" s="163"/>
      <c r="E7" s="163"/>
      <c r="F7" s="164"/>
      <c r="G7" s="112" t="s">
        <v>42</v>
      </c>
      <c r="H7" s="112"/>
      <c r="I7" s="144"/>
      <c r="J7" s="145"/>
      <c r="K7" s="4"/>
    </row>
    <row r="8" spans="1:11" ht="18.75" customHeight="1">
      <c r="A8" s="74" t="s">
        <v>12</v>
      </c>
      <c r="B8" s="131"/>
      <c r="C8" s="132"/>
      <c r="D8" s="132"/>
      <c r="E8" s="132"/>
      <c r="F8" s="133"/>
      <c r="G8" s="112" t="s">
        <v>35</v>
      </c>
      <c r="H8" s="112"/>
      <c r="I8" s="144"/>
      <c r="J8" s="145"/>
      <c r="K8" s="4"/>
    </row>
    <row r="9" spans="1:11" ht="18.75" customHeight="1">
      <c r="A9" s="75"/>
      <c r="B9" s="129"/>
      <c r="C9" s="129"/>
      <c r="D9" s="129"/>
      <c r="E9" s="129"/>
      <c r="F9" s="130"/>
      <c r="G9" s="112" t="s">
        <v>36</v>
      </c>
      <c r="H9" s="112"/>
      <c r="I9" s="146"/>
      <c r="J9" s="147"/>
      <c r="K9" s="4"/>
    </row>
    <row r="10" spans="1:11" ht="18.75" customHeight="1">
      <c r="A10" s="75"/>
      <c r="B10" s="129"/>
      <c r="C10" s="129" t="s">
        <v>11</v>
      </c>
      <c r="D10" s="129"/>
      <c r="E10" s="129"/>
      <c r="F10" s="130"/>
      <c r="G10" s="112" t="s">
        <v>37</v>
      </c>
      <c r="H10" s="112"/>
      <c r="I10" s="148"/>
      <c r="J10" s="149"/>
      <c r="K10" s="4"/>
    </row>
    <row r="11" spans="1:11" ht="18.75" customHeight="1">
      <c r="A11" s="75"/>
      <c r="B11" s="129"/>
      <c r="C11" s="129"/>
      <c r="D11" s="129"/>
      <c r="E11" s="129"/>
      <c r="F11" s="130"/>
      <c r="G11" s="112" t="s">
        <v>39</v>
      </c>
      <c r="H11" s="112"/>
      <c r="I11" s="148"/>
      <c r="J11" s="149"/>
      <c r="K11" s="4"/>
    </row>
    <row r="12" spans="1:11" ht="18.75" customHeight="1">
      <c r="A12" s="75"/>
      <c r="B12" s="129"/>
      <c r="C12" s="129"/>
      <c r="D12" s="129"/>
      <c r="E12" s="129"/>
      <c r="F12" s="130"/>
      <c r="G12" s="112" t="s">
        <v>41</v>
      </c>
      <c r="H12" s="112"/>
      <c r="I12" s="146"/>
      <c r="J12" s="147"/>
      <c r="K12" s="4"/>
    </row>
    <row r="13" spans="1:11" ht="18.75" customHeight="1" thickBot="1">
      <c r="A13" s="76"/>
      <c r="B13" s="155"/>
      <c r="C13" s="155"/>
      <c r="D13" s="155"/>
      <c r="E13" s="155"/>
      <c r="F13" s="156"/>
      <c r="G13" s="141" t="s">
        <v>43</v>
      </c>
      <c r="H13" s="141"/>
      <c r="I13" s="142"/>
      <c r="J13" s="143"/>
      <c r="K13" s="4"/>
    </row>
    <row r="14" spans="1:11" ht="17.25" customHeight="1" thickBot="1">
      <c r="A14" s="69"/>
      <c r="B14" s="70"/>
      <c r="C14" s="70"/>
      <c r="D14" s="70"/>
      <c r="E14" s="70"/>
      <c r="F14" s="70"/>
      <c r="G14" s="70"/>
      <c r="H14" s="70"/>
      <c r="I14" s="70"/>
      <c r="J14" s="70"/>
      <c r="K14" s="4"/>
    </row>
    <row r="15" spans="1:11" ht="1.5" customHeight="1" hidden="1">
      <c r="A15" s="134"/>
      <c r="B15" s="135"/>
      <c r="C15" s="135"/>
      <c r="D15" s="135"/>
      <c r="E15" s="135"/>
      <c r="F15" s="135"/>
      <c r="G15" s="135"/>
      <c r="H15" s="135"/>
      <c r="I15" s="135"/>
      <c r="J15" s="136"/>
      <c r="K15" s="4"/>
    </row>
    <row r="16" spans="1:11" ht="31.5" customHeight="1" thickBot="1">
      <c r="A16" s="113" t="s">
        <v>0</v>
      </c>
      <c r="B16" s="114"/>
      <c r="C16" s="36"/>
      <c r="D16" s="37" t="s">
        <v>1</v>
      </c>
      <c r="E16" s="38" t="s">
        <v>17</v>
      </c>
      <c r="F16" s="30"/>
      <c r="G16" s="137" t="s">
        <v>2</v>
      </c>
      <c r="H16" s="138"/>
      <c r="I16" s="125" t="s">
        <v>60</v>
      </c>
      <c r="J16" s="126"/>
      <c r="K16" s="4"/>
    </row>
    <row r="17" spans="1:11" ht="29.25" customHeight="1" thickBot="1">
      <c r="A17" s="108" t="s">
        <v>18</v>
      </c>
      <c r="B17" s="150"/>
      <c r="C17" s="151"/>
      <c r="D17" s="151"/>
      <c r="E17" s="151"/>
      <c r="F17" s="151"/>
      <c r="G17" s="151"/>
      <c r="H17" s="152"/>
      <c r="I17" s="127"/>
      <c r="J17" s="128"/>
      <c r="K17" s="4"/>
    </row>
    <row r="18" spans="1:11" ht="18.75">
      <c r="A18" s="99" t="s">
        <v>54</v>
      </c>
      <c r="B18" s="100"/>
      <c r="C18" s="101"/>
      <c r="D18" s="18"/>
      <c r="E18" s="6">
        <v>40</v>
      </c>
      <c r="F18" s="7"/>
      <c r="G18" s="8" t="s">
        <v>3</v>
      </c>
      <c r="H18" s="6">
        <f>E18*D18</f>
        <v>0</v>
      </c>
      <c r="I18" s="115"/>
      <c r="J18" s="116"/>
      <c r="K18" s="4"/>
    </row>
    <row r="19" spans="1:11" ht="18.75">
      <c r="A19" s="84" t="s">
        <v>55</v>
      </c>
      <c r="B19" s="102"/>
      <c r="C19" s="103"/>
      <c r="D19" s="19"/>
      <c r="E19" s="10">
        <v>40</v>
      </c>
      <c r="F19" s="11"/>
      <c r="G19" s="12" t="s">
        <v>3</v>
      </c>
      <c r="H19" s="13">
        <f aca="true" t="shared" si="0" ref="H19:H28">E19*D19</f>
        <v>0</v>
      </c>
      <c r="I19" s="90"/>
      <c r="J19" s="91"/>
      <c r="K19" s="4"/>
    </row>
    <row r="20" spans="1:11" ht="18.75">
      <c r="A20" s="84" t="s">
        <v>8</v>
      </c>
      <c r="B20" s="85"/>
      <c r="C20" s="86"/>
      <c r="D20" s="19"/>
      <c r="E20" s="14">
        <v>12</v>
      </c>
      <c r="F20" s="11"/>
      <c r="G20" s="12" t="s">
        <v>3</v>
      </c>
      <c r="H20" s="13">
        <f t="shared" si="0"/>
        <v>0</v>
      </c>
      <c r="I20" s="90"/>
      <c r="J20" s="91"/>
      <c r="K20" s="4"/>
    </row>
    <row r="21" spans="1:11" ht="18.75">
      <c r="A21" s="84" t="s">
        <v>5</v>
      </c>
      <c r="B21" s="85"/>
      <c r="C21" s="86"/>
      <c r="D21" s="19"/>
      <c r="E21" s="10">
        <v>5</v>
      </c>
      <c r="F21" s="11"/>
      <c r="G21" s="12" t="s">
        <v>3</v>
      </c>
      <c r="H21" s="13">
        <f t="shared" si="0"/>
        <v>0</v>
      </c>
      <c r="I21" s="90"/>
      <c r="J21" s="91"/>
      <c r="K21" s="4"/>
    </row>
    <row r="22" spans="1:11" ht="18.75">
      <c r="A22" s="84" t="s">
        <v>6</v>
      </c>
      <c r="B22" s="85"/>
      <c r="C22" s="86"/>
      <c r="D22" s="19"/>
      <c r="E22" s="10">
        <v>5</v>
      </c>
      <c r="F22" s="11"/>
      <c r="G22" s="12" t="s">
        <v>3</v>
      </c>
      <c r="H22" s="13">
        <f t="shared" si="0"/>
        <v>0</v>
      </c>
      <c r="I22" s="90"/>
      <c r="J22" s="91"/>
      <c r="K22" s="4"/>
    </row>
    <row r="23" spans="1:11" ht="18.75">
      <c r="A23" s="84" t="s">
        <v>9</v>
      </c>
      <c r="B23" s="85"/>
      <c r="C23" s="86"/>
      <c r="D23" s="19"/>
      <c r="E23" s="14">
        <v>6</v>
      </c>
      <c r="F23" s="11"/>
      <c r="G23" s="12" t="s">
        <v>3</v>
      </c>
      <c r="H23" s="13">
        <f t="shared" si="0"/>
        <v>0</v>
      </c>
      <c r="I23" s="90"/>
      <c r="J23" s="91"/>
      <c r="K23" s="4"/>
    </row>
    <row r="24" spans="1:11" ht="18.75">
      <c r="A24" s="84" t="s">
        <v>19</v>
      </c>
      <c r="B24" s="85"/>
      <c r="C24" s="86"/>
      <c r="D24" s="19"/>
      <c r="E24" s="10">
        <v>18</v>
      </c>
      <c r="F24" s="11"/>
      <c r="G24" s="12" t="s">
        <v>3</v>
      </c>
      <c r="H24" s="13">
        <f t="shared" si="0"/>
        <v>0</v>
      </c>
      <c r="I24" s="90"/>
      <c r="J24" s="91"/>
      <c r="K24" s="4"/>
    </row>
    <row r="25" spans="1:11" ht="18.75">
      <c r="A25" s="84" t="s">
        <v>62</v>
      </c>
      <c r="B25" s="85"/>
      <c r="C25" s="86"/>
      <c r="D25" s="19"/>
      <c r="E25" s="10">
        <v>20</v>
      </c>
      <c r="F25" s="11"/>
      <c r="G25" s="12" t="s">
        <v>3</v>
      </c>
      <c r="H25" s="13">
        <f t="shared" si="0"/>
        <v>0</v>
      </c>
      <c r="I25" s="90"/>
      <c r="J25" s="91"/>
      <c r="K25" s="4"/>
    </row>
    <row r="26" spans="1:11" ht="18.75">
      <c r="A26" s="9" t="s">
        <v>30</v>
      </c>
      <c r="B26" s="39"/>
      <c r="C26" s="40"/>
      <c r="D26" s="19"/>
      <c r="E26" s="10">
        <v>6</v>
      </c>
      <c r="F26" s="11"/>
      <c r="G26" s="12" t="s">
        <v>3</v>
      </c>
      <c r="H26" s="13">
        <f t="shared" si="0"/>
        <v>0</v>
      </c>
      <c r="I26" s="90"/>
      <c r="J26" s="91"/>
      <c r="K26" s="4"/>
    </row>
    <row r="27" spans="1:11" ht="18.75">
      <c r="A27" s="84" t="s">
        <v>4</v>
      </c>
      <c r="B27" s="102"/>
      <c r="C27" s="103"/>
      <c r="D27" s="19"/>
      <c r="E27" s="10"/>
      <c r="F27" s="11"/>
      <c r="G27" s="12" t="s">
        <v>3</v>
      </c>
      <c r="H27" s="13"/>
      <c r="I27" s="90"/>
      <c r="J27" s="107"/>
      <c r="K27" s="4"/>
    </row>
    <row r="28" spans="1:11" ht="19.5" thickBot="1">
      <c r="A28" s="87" t="s">
        <v>13</v>
      </c>
      <c r="B28" s="97"/>
      <c r="C28" s="98"/>
      <c r="D28" s="19"/>
      <c r="E28" s="10">
        <v>15</v>
      </c>
      <c r="F28" s="11"/>
      <c r="G28" s="12" t="s">
        <v>3</v>
      </c>
      <c r="H28" s="13">
        <f t="shared" si="0"/>
        <v>0</v>
      </c>
      <c r="I28" s="90"/>
      <c r="J28" s="107"/>
      <c r="K28" s="4"/>
    </row>
    <row r="29" spans="1:11" ht="26.25" customHeight="1" thickBot="1">
      <c r="A29" s="108" t="s">
        <v>16</v>
      </c>
      <c r="B29" s="109"/>
      <c r="C29" s="109"/>
      <c r="D29" s="110"/>
      <c r="E29" s="110"/>
      <c r="F29" s="110"/>
      <c r="G29" s="110"/>
      <c r="H29" s="111"/>
      <c r="I29" s="90"/>
      <c r="J29" s="91"/>
      <c r="K29" s="4"/>
    </row>
    <row r="30" spans="1:11" ht="18.75">
      <c r="A30" s="99" t="s">
        <v>56</v>
      </c>
      <c r="B30" s="100"/>
      <c r="C30" s="101"/>
      <c r="D30" s="19"/>
      <c r="E30" s="13">
        <v>38</v>
      </c>
      <c r="F30" s="7"/>
      <c r="G30" s="12" t="s">
        <v>3</v>
      </c>
      <c r="H30" s="10">
        <f aca="true" t="shared" si="1" ref="H30:H41">D30*E30</f>
        <v>0</v>
      </c>
      <c r="I30" s="90"/>
      <c r="J30" s="91"/>
      <c r="K30" s="4"/>
    </row>
    <row r="31" spans="1:11" ht="18.75">
      <c r="A31" s="84" t="s">
        <v>22</v>
      </c>
      <c r="B31" s="102"/>
      <c r="C31" s="103"/>
      <c r="D31" s="19"/>
      <c r="E31" s="13">
        <v>28</v>
      </c>
      <c r="F31" s="11"/>
      <c r="G31" s="12" t="s">
        <v>3</v>
      </c>
      <c r="H31" s="10">
        <f t="shared" si="1"/>
        <v>0</v>
      </c>
      <c r="I31" s="90"/>
      <c r="J31" s="91"/>
      <c r="K31" s="4"/>
    </row>
    <row r="32" spans="1:11" ht="18.75">
      <c r="A32" s="92" t="s">
        <v>57</v>
      </c>
      <c r="B32" s="93"/>
      <c r="C32" s="94"/>
      <c r="D32" s="19"/>
      <c r="E32" s="13">
        <v>30</v>
      </c>
      <c r="F32" s="11"/>
      <c r="G32" s="12" t="s">
        <v>3</v>
      </c>
      <c r="H32" s="10">
        <f t="shared" si="1"/>
        <v>0</v>
      </c>
      <c r="I32" s="90"/>
      <c r="J32" s="91"/>
      <c r="K32" s="4"/>
    </row>
    <row r="33" spans="1:11" ht="18.75">
      <c r="A33" s="84" t="s">
        <v>58</v>
      </c>
      <c r="B33" s="102"/>
      <c r="C33" s="103"/>
      <c r="D33" s="20"/>
      <c r="E33" s="15">
        <v>55</v>
      </c>
      <c r="F33" s="11"/>
      <c r="G33" s="12" t="s">
        <v>3</v>
      </c>
      <c r="H33" s="10">
        <f t="shared" si="1"/>
        <v>0</v>
      </c>
      <c r="I33" s="90"/>
      <c r="J33" s="91"/>
      <c r="K33" s="4"/>
    </row>
    <row r="34" spans="1:11" ht="18.75">
      <c r="A34" s="84" t="s">
        <v>44</v>
      </c>
      <c r="B34" s="102"/>
      <c r="C34" s="103"/>
      <c r="D34" s="20"/>
      <c r="E34" s="16">
        <v>115</v>
      </c>
      <c r="F34" s="11"/>
      <c r="G34" s="17" t="s">
        <v>3</v>
      </c>
      <c r="H34" s="10">
        <f t="shared" si="1"/>
        <v>0</v>
      </c>
      <c r="I34" s="90"/>
      <c r="J34" s="91"/>
      <c r="K34" s="4"/>
    </row>
    <row r="35" spans="1:11" ht="18.75">
      <c r="A35" s="84" t="s">
        <v>20</v>
      </c>
      <c r="B35" s="102"/>
      <c r="C35" s="103"/>
      <c r="D35" s="20"/>
      <c r="E35" s="10">
        <v>37</v>
      </c>
      <c r="F35" s="11"/>
      <c r="G35" s="17" t="s">
        <v>3</v>
      </c>
      <c r="H35" s="10">
        <f t="shared" si="1"/>
        <v>0</v>
      </c>
      <c r="I35" s="90"/>
      <c r="J35" s="107"/>
      <c r="K35" s="4"/>
    </row>
    <row r="36" spans="1:11" ht="18.75">
      <c r="A36" s="84" t="s">
        <v>4</v>
      </c>
      <c r="B36" s="102"/>
      <c r="C36" s="103"/>
      <c r="D36" s="19"/>
      <c r="E36" s="10"/>
      <c r="F36" s="11"/>
      <c r="G36" s="12" t="s">
        <v>3</v>
      </c>
      <c r="H36" s="10">
        <f t="shared" si="1"/>
        <v>0</v>
      </c>
      <c r="I36" s="90"/>
      <c r="J36" s="107"/>
      <c r="K36" s="5"/>
    </row>
    <row r="37" spans="1:11" ht="18.75">
      <c r="A37" s="84" t="s">
        <v>54</v>
      </c>
      <c r="B37" s="102"/>
      <c r="C37" s="103"/>
      <c r="D37" s="19"/>
      <c r="E37" s="13">
        <v>40</v>
      </c>
      <c r="F37" s="11"/>
      <c r="G37" s="12" t="s">
        <v>3</v>
      </c>
      <c r="H37" s="10">
        <f t="shared" si="1"/>
        <v>0</v>
      </c>
      <c r="I37" s="90"/>
      <c r="J37" s="107"/>
      <c r="K37" s="5"/>
    </row>
    <row r="38" spans="1:11" ht="18.75">
      <c r="A38" s="84" t="s">
        <v>55</v>
      </c>
      <c r="B38" s="102"/>
      <c r="C38" s="103"/>
      <c r="D38" s="19"/>
      <c r="E38" s="10">
        <v>40</v>
      </c>
      <c r="F38" s="11"/>
      <c r="G38" s="12" t="s">
        <v>3</v>
      </c>
      <c r="H38" s="10">
        <f t="shared" si="1"/>
        <v>0</v>
      </c>
      <c r="I38" s="90"/>
      <c r="J38" s="107"/>
      <c r="K38" s="5"/>
    </row>
    <row r="39" spans="1:11" ht="18.75">
      <c r="A39" s="84" t="s">
        <v>13</v>
      </c>
      <c r="B39" s="102"/>
      <c r="C39" s="103"/>
      <c r="D39" s="21"/>
      <c r="E39" s="22">
        <v>15</v>
      </c>
      <c r="F39" s="11"/>
      <c r="G39" s="12" t="s">
        <v>3</v>
      </c>
      <c r="H39" s="10">
        <f t="shared" si="1"/>
        <v>0</v>
      </c>
      <c r="I39" s="90"/>
      <c r="J39" s="107"/>
      <c r="K39" s="5"/>
    </row>
    <row r="40" spans="1:11" ht="18.75">
      <c r="A40" s="92" t="s">
        <v>52</v>
      </c>
      <c r="B40" s="93"/>
      <c r="C40" s="94"/>
      <c r="D40" s="20"/>
      <c r="E40" s="10">
        <v>18</v>
      </c>
      <c r="F40" s="11"/>
      <c r="G40" s="12" t="s">
        <v>3</v>
      </c>
      <c r="H40" s="10">
        <f t="shared" si="1"/>
        <v>0</v>
      </c>
      <c r="I40" s="90"/>
      <c r="J40" s="107"/>
      <c r="K40" s="5"/>
    </row>
    <row r="41" spans="1:11" ht="19.5" thickBot="1">
      <c r="A41" s="84" t="s">
        <v>14</v>
      </c>
      <c r="B41" s="102"/>
      <c r="C41" s="103"/>
      <c r="D41" s="20"/>
      <c r="E41" s="10">
        <v>24</v>
      </c>
      <c r="F41" s="11"/>
      <c r="G41" s="12" t="s">
        <v>3</v>
      </c>
      <c r="H41" s="10">
        <f t="shared" si="1"/>
        <v>0</v>
      </c>
      <c r="I41" s="90" t="s">
        <v>59</v>
      </c>
      <c r="J41" s="91"/>
      <c r="K41" s="5"/>
    </row>
    <row r="42" spans="1:11" ht="21" thickBot="1">
      <c r="A42" s="108" t="s">
        <v>10</v>
      </c>
      <c r="B42" s="110"/>
      <c r="C42" s="110"/>
      <c r="D42" s="110"/>
      <c r="E42" s="110"/>
      <c r="F42" s="110"/>
      <c r="G42" s="110"/>
      <c r="H42" s="111"/>
      <c r="I42" s="90"/>
      <c r="J42" s="107"/>
      <c r="K42" s="5"/>
    </row>
    <row r="43" spans="1:11" ht="19.5" customHeight="1">
      <c r="A43" s="99" t="s">
        <v>54</v>
      </c>
      <c r="B43" s="100"/>
      <c r="C43" s="101"/>
      <c r="D43" s="18"/>
      <c r="E43" s="6">
        <v>40</v>
      </c>
      <c r="F43" s="7"/>
      <c r="G43" s="8" t="s">
        <v>3</v>
      </c>
      <c r="H43" s="6">
        <f>E43*D43</f>
        <v>0</v>
      </c>
      <c r="I43" s="95"/>
      <c r="J43" s="96"/>
      <c r="K43" s="4"/>
    </row>
    <row r="44" spans="1:11" ht="18.75">
      <c r="A44" s="84" t="s">
        <v>55</v>
      </c>
      <c r="B44" s="102"/>
      <c r="C44" s="103"/>
      <c r="D44" s="19"/>
      <c r="E44" s="10">
        <v>40</v>
      </c>
      <c r="F44" s="11"/>
      <c r="G44" s="12" t="s">
        <v>3</v>
      </c>
      <c r="H44" s="13">
        <f aca="true" t="shared" si="2" ref="H44:H58">E44*D44</f>
        <v>0</v>
      </c>
      <c r="I44" s="90"/>
      <c r="J44" s="91"/>
      <c r="K44" s="4"/>
    </row>
    <row r="45" spans="1:11" ht="18.75">
      <c r="A45" s="84" t="s">
        <v>62</v>
      </c>
      <c r="B45" s="85"/>
      <c r="C45" s="86"/>
      <c r="D45" s="19"/>
      <c r="E45" s="10">
        <v>20</v>
      </c>
      <c r="F45" s="11"/>
      <c r="G45" s="12" t="s">
        <v>3</v>
      </c>
      <c r="H45" s="13">
        <f t="shared" si="2"/>
        <v>0</v>
      </c>
      <c r="I45" s="90"/>
      <c r="J45" s="91"/>
      <c r="K45" s="4"/>
    </row>
    <row r="46" spans="1:11" ht="18.75">
      <c r="A46" s="84" t="s">
        <v>49</v>
      </c>
      <c r="B46" s="85"/>
      <c r="C46" s="86"/>
      <c r="D46" s="19"/>
      <c r="E46" s="14">
        <v>12</v>
      </c>
      <c r="F46" s="11"/>
      <c r="G46" s="12" t="s">
        <v>3</v>
      </c>
      <c r="H46" s="13">
        <f t="shared" si="2"/>
        <v>0</v>
      </c>
      <c r="I46" s="90"/>
      <c r="J46" s="91"/>
      <c r="K46" s="4"/>
    </row>
    <row r="47" spans="1:11" ht="18.75">
      <c r="A47" s="9" t="s">
        <v>30</v>
      </c>
      <c r="B47" s="39"/>
      <c r="C47" s="40"/>
      <c r="D47" s="19"/>
      <c r="E47" s="14">
        <v>6</v>
      </c>
      <c r="F47" s="11"/>
      <c r="G47" s="12" t="s">
        <v>3</v>
      </c>
      <c r="H47" s="13">
        <f t="shared" si="2"/>
        <v>0</v>
      </c>
      <c r="I47" s="45"/>
      <c r="J47" s="46"/>
      <c r="K47" s="4"/>
    </row>
    <row r="48" spans="1:11" ht="18.75">
      <c r="A48" s="84" t="s">
        <v>4</v>
      </c>
      <c r="B48" s="102"/>
      <c r="C48" s="103"/>
      <c r="D48" s="19"/>
      <c r="E48" s="14"/>
      <c r="F48" s="11"/>
      <c r="G48" s="12" t="s">
        <v>3</v>
      </c>
      <c r="H48" s="13">
        <f t="shared" si="2"/>
        <v>0</v>
      </c>
      <c r="I48" s="90"/>
      <c r="J48" s="91"/>
      <c r="K48" s="4"/>
    </row>
    <row r="49" spans="1:11" ht="18.75">
      <c r="A49" s="84" t="s">
        <v>50</v>
      </c>
      <c r="B49" s="85"/>
      <c r="C49" s="86"/>
      <c r="D49" s="19"/>
      <c r="E49" s="14">
        <v>12</v>
      </c>
      <c r="F49" s="11"/>
      <c r="G49" s="12" t="s">
        <v>3</v>
      </c>
      <c r="H49" s="13">
        <f t="shared" si="2"/>
        <v>0</v>
      </c>
      <c r="I49" s="90"/>
      <c r="J49" s="107"/>
      <c r="K49" s="4"/>
    </row>
    <row r="50" spans="1:11" ht="18.75">
      <c r="A50" s="84" t="s">
        <v>13</v>
      </c>
      <c r="B50" s="85"/>
      <c r="C50" s="86"/>
      <c r="D50" s="19"/>
      <c r="E50" s="10">
        <v>15</v>
      </c>
      <c r="F50" s="11"/>
      <c r="G50" s="12" t="s">
        <v>3</v>
      </c>
      <c r="H50" s="13">
        <f t="shared" si="2"/>
        <v>0</v>
      </c>
      <c r="I50" s="90"/>
      <c r="J50" s="91"/>
      <c r="K50" s="4"/>
    </row>
    <row r="51" spans="1:11" ht="18">
      <c r="A51" s="104" t="s">
        <v>53</v>
      </c>
      <c r="B51" s="93"/>
      <c r="C51" s="94"/>
      <c r="D51" s="19"/>
      <c r="E51" s="10">
        <v>18</v>
      </c>
      <c r="F51" s="11"/>
      <c r="G51" s="12" t="s">
        <v>3</v>
      </c>
      <c r="H51" s="13">
        <f t="shared" si="2"/>
        <v>0</v>
      </c>
      <c r="I51" s="90"/>
      <c r="J51" s="91"/>
      <c r="K51" s="4"/>
    </row>
    <row r="52" spans="1:11" ht="18" thickBot="1">
      <c r="A52" s="87" t="s">
        <v>14</v>
      </c>
      <c r="B52" s="88"/>
      <c r="C52" s="89"/>
      <c r="D52" s="25"/>
      <c r="E52" s="26">
        <v>24</v>
      </c>
      <c r="F52" s="27"/>
      <c r="G52" s="28" t="s">
        <v>3</v>
      </c>
      <c r="H52" s="29">
        <f t="shared" si="2"/>
        <v>0</v>
      </c>
      <c r="I52" s="90"/>
      <c r="J52" s="91"/>
      <c r="K52" s="4"/>
    </row>
    <row r="53" spans="1:11" ht="18">
      <c r="A53" s="61" t="s">
        <v>26</v>
      </c>
      <c r="B53" s="61"/>
      <c r="C53" s="61"/>
      <c r="D53" s="19"/>
      <c r="E53" s="13">
        <v>100</v>
      </c>
      <c r="F53" s="66"/>
      <c r="G53" s="17" t="s">
        <v>3</v>
      </c>
      <c r="H53" s="62">
        <f t="shared" si="2"/>
        <v>0</v>
      </c>
      <c r="I53" s="170" t="s">
        <v>25</v>
      </c>
      <c r="J53" s="91"/>
      <c r="K53" s="4"/>
    </row>
    <row r="54" spans="1:11" ht="18">
      <c r="A54" s="59" t="s">
        <v>27</v>
      </c>
      <c r="B54" s="59"/>
      <c r="C54" s="59"/>
      <c r="D54" s="20"/>
      <c r="E54" s="10">
        <v>100</v>
      </c>
      <c r="F54" s="67"/>
      <c r="G54" s="12" t="s">
        <v>3</v>
      </c>
      <c r="H54" s="60">
        <f t="shared" si="2"/>
        <v>0</v>
      </c>
      <c r="I54" s="170" t="s">
        <v>25</v>
      </c>
      <c r="J54" s="91"/>
      <c r="K54" s="4"/>
    </row>
    <row r="55" spans="1:11" ht="18">
      <c r="A55" s="59" t="s">
        <v>28</v>
      </c>
      <c r="B55" s="59"/>
      <c r="C55" s="59"/>
      <c r="D55" s="20"/>
      <c r="E55" s="10">
        <v>200</v>
      </c>
      <c r="F55" s="67"/>
      <c r="G55" s="12" t="s">
        <v>3</v>
      </c>
      <c r="H55" s="60">
        <f t="shared" si="2"/>
        <v>0</v>
      </c>
      <c r="I55" s="170" t="s">
        <v>25</v>
      </c>
      <c r="J55" s="91"/>
      <c r="K55" s="4"/>
    </row>
    <row r="56" spans="1:11" ht="18">
      <c r="A56" s="59" t="s">
        <v>29</v>
      </c>
      <c r="B56" s="59"/>
      <c r="C56" s="59"/>
      <c r="D56" s="20"/>
      <c r="E56" s="10">
        <v>200</v>
      </c>
      <c r="F56" s="67"/>
      <c r="G56" s="12" t="s">
        <v>3</v>
      </c>
      <c r="H56" s="60">
        <f t="shared" si="2"/>
        <v>0</v>
      </c>
      <c r="I56" s="170" t="s">
        <v>25</v>
      </c>
      <c r="J56" s="91"/>
      <c r="K56" s="4"/>
    </row>
    <row r="57" spans="1:11" ht="18">
      <c r="A57" s="169" t="s">
        <v>63</v>
      </c>
      <c r="B57" s="169"/>
      <c r="C57" s="169"/>
      <c r="D57" s="20"/>
      <c r="E57" s="10">
        <v>200</v>
      </c>
      <c r="F57" s="67"/>
      <c r="G57" s="12" t="s">
        <v>3</v>
      </c>
      <c r="H57" s="60">
        <f t="shared" si="2"/>
        <v>0</v>
      </c>
      <c r="I57" s="54"/>
      <c r="J57" s="46"/>
      <c r="K57" s="4"/>
    </row>
    <row r="58" spans="1:11" ht="18" thickBot="1">
      <c r="A58" s="168" t="s">
        <v>46</v>
      </c>
      <c r="B58" s="168"/>
      <c r="C58" s="168"/>
      <c r="D58" s="63"/>
      <c r="E58" s="26">
        <v>150</v>
      </c>
      <c r="F58" s="68"/>
      <c r="G58" s="28" t="s">
        <v>3</v>
      </c>
      <c r="H58" s="64">
        <f t="shared" si="2"/>
        <v>0</v>
      </c>
      <c r="I58" s="170"/>
      <c r="J58" s="91"/>
      <c r="K58" s="4"/>
    </row>
    <row r="59" spans="1:11" ht="36" customHeight="1" thickBot="1">
      <c r="A59" s="81" t="s">
        <v>7</v>
      </c>
      <c r="B59" s="82"/>
      <c r="C59" s="83"/>
      <c r="D59" s="55"/>
      <c r="E59" s="56"/>
      <c r="F59" s="65"/>
      <c r="G59" s="57" t="s">
        <v>3</v>
      </c>
      <c r="H59" s="58">
        <f>SUM(H18:H58)</f>
        <v>0</v>
      </c>
      <c r="I59" s="105" t="s">
        <v>21</v>
      </c>
      <c r="J59" s="106"/>
      <c r="K59" s="4"/>
    </row>
    <row r="60" spans="1:11" ht="13.5" thickTop="1">
      <c r="A60" s="5"/>
      <c r="B60" s="5"/>
      <c r="C60" s="5"/>
      <c r="D60" s="5"/>
      <c r="E60" s="41" t="s">
        <v>45</v>
      </c>
      <c r="F60" s="42"/>
      <c r="G60" s="43" t="s">
        <v>3</v>
      </c>
      <c r="H60" s="44">
        <f>H59*0.2</f>
        <v>0</v>
      </c>
      <c r="K60" s="4"/>
    </row>
    <row r="61" spans="1:11" ht="17.25">
      <c r="A61" s="52" t="s">
        <v>61</v>
      </c>
      <c r="B61" s="53"/>
      <c r="C61" s="53"/>
      <c r="E61" s="48" t="s">
        <v>48</v>
      </c>
      <c r="F61" s="49"/>
      <c r="G61" s="50" t="s">
        <v>3</v>
      </c>
      <c r="H61" s="51">
        <f>H59*0.8</f>
        <v>0</v>
      </c>
      <c r="I61" s="31">
        <v>43853</v>
      </c>
      <c r="J61" s="23"/>
      <c r="K61" s="4"/>
    </row>
    <row r="62" spans="1:11" ht="12.75">
      <c r="A62" s="47" t="s">
        <v>47</v>
      </c>
      <c r="J62" s="24"/>
      <c r="K62" s="5"/>
    </row>
    <row r="63" ht="12.75">
      <c r="K63" s="4"/>
    </row>
    <row r="64" ht="12.75">
      <c r="K64" s="4"/>
    </row>
    <row r="65" ht="12.75">
      <c r="K65" s="4"/>
    </row>
    <row r="66" ht="12.75">
      <c r="K66" s="4"/>
    </row>
  </sheetData>
  <sheetProtection password="DF63" sheet="1"/>
  <mergeCells count="114">
    <mergeCell ref="A58:C58"/>
    <mergeCell ref="A57:C57"/>
    <mergeCell ref="I58:J58"/>
    <mergeCell ref="B3:C3"/>
    <mergeCell ref="I26:J26"/>
    <mergeCell ref="I53:J53"/>
    <mergeCell ref="I54:J54"/>
    <mergeCell ref="I55:J55"/>
    <mergeCell ref="I56:J56"/>
    <mergeCell ref="G8:H8"/>
    <mergeCell ref="I6:J6"/>
    <mergeCell ref="B13:F13"/>
    <mergeCell ref="I2:J2"/>
    <mergeCell ref="I3:J3"/>
    <mergeCell ref="I4:J4"/>
    <mergeCell ref="G12:H12"/>
    <mergeCell ref="G2:H2"/>
    <mergeCell ref="I11:J11"/>
    <mergeCell ref="B7:F7"/>
    <mergeCell ref="B5:J5"/>
    <mergeCell ref="I7:J7"/>
    <mergeCell ref="I8:J8"/>
    <mergeCell ref="I9:J9"/>
    <mergeCell ref="I10:J10"/>
    <mergeCell ref="B10:F10"/>
    <mergeCell ref="A17:H17"/>
    <mergeCell ref="B12:F12"/>
    <mergeCell ref="I12:J12"/>
    <mergeCell ref="B11:F11"/>
    <mergeCell ref="G11:H11"/>
    <mergeCell ref="G13:H13"/>
    <mergeCell ref="I13:J13"/>
    <mergeCell ref="A35:C35"/>
    <mergeCell ref="I35:J35"/>
    <mergeCell ref="I33:J33"/>
    <mergeCell ref="I21:J21"/>
    <mergeCell ref="I23:J23"/>
    <mergeCell ref="I24:J24"/>
    <mergeCell ref="A21:C21"/>
    <mergeCell ref="I22:J22"/>
    <mergeCell ref="A23:C23"/>
    <mergeCell ref="A22:C22"/>
    <mergeCell ref="A1:J1"/>
    <mergeCell ref="I16:J17"/>
    <mergeCell ref="B9:F9"/>
    <mergeCell ref="B8:F8"/>
    <mergeCell ref="A15:J15"/>
    <mergeCell ref="G10:H10"/>
    <mergeCell ref="G16:H16"/>
    <mergeCell ref="B6:F6"/>
    <mergeCell ref="G9:H9"/>
    <mergeCell ref="A16:B16"/>
    <mergeCell ref="I19:J19"/>
    <mergeCell ref="I18:J18"/>
    <mergeCell ref="A20:C20"/>
    <mergeCell ref="B2:F2"/>
    <mergeCell ref="G3:H3"/>
    <mergeCell ref="B4:F4"/>
    <mergeCell ref="I20:J20"/>
    <mergeCell ref="A18:C18"/>
    <mergeCell ref="G7:H7"/>
    <mergeCell ref="A19:C19"/>
    <mergeCell ref="I29:J29"/>
    <mergeCell ref="I30:J30"/>
    <mergeCell ref="A24:C24"/>
    <mergeCell ref="A25:C25"/>
    <mergeCell ref="A27:C27"/>
    <mergeCell ref="I25:J25"/>
    <mergeCell ref="I28:J28"/>
    <mergeCell ref="I27:J27"/>
    <mergeCell ref="A44:C44"/>
    <mergeCell ref="A43:C43"/>
    <mergeCell ref="I45:J45"/>
    <mergeCell ref="I40:J40"/>
    <mergeCell ref="A41:C41"/>
    <mergeCell ref="I41:J41"/>
    <mergeCell ref="I42:J42"/>
    <mergeCell ref="I39:J39"/>
    <mergeCell ref="I31:J31"/>
    <mergeCell ref="I38:J38"/>
    <mergeCell ref="A38:C38"/>
    <mergeCell ref="A37:C37"/>
    <mergeCell ref="A39:C39"/>
    <mergeCell ref="I34:J34"/>
    <mergeCell ref="A33:C33"/>
    <mergeCell ref="I37:J37"/>
    <mergeCell ref="I32:J32"/>
    <mergeCell ref="I52:J52"/>
    <mergeCell ref="A29:H29"/>
    <mergeCell ref="I44:J44"/>
    <mergeCell ref="I36:J36"/>
    <mergeCell ref="A31:C31"/>
    <mergeCell ref="A32:C32"/>
    <mergeCell ref="A36:C36"/>
    <mergeCell ref="A28:C28"/>
    <mergeCell ref="A30:C30"/>
    <mergeCell ref="A34:C34"/>
    <mergeCell ref="A51:C51"/>
    <mergeCell ref="I59:J59"/>
    <mergeCell ref="I50:J50"/>
    <mergeCell ref="A48:C48"/>
    <mergeCell ref="I49:J49"/>
    <mergeCell ref="A49:C49"/>
    <mergeCell ref="I51:J51"/>
    <mergeCell ref="A59:C59"/>
    <mergeCell ref="A50:C50"/>
    <mergeCell ref="A52:C52"/>
    <mergeCell ref="I48:J48"/>
    <mergeCell ref="A40:C40"/>
    <mergeCell ref="A45:C45"/>
    <mergeCell ref="A46:C46"/>
    <mergeCell ref="I46:J46"/>
    <mergeCell ref="I43:J43"/>
    <mergeCell ref="A42:H42"/>
  </mergeCells>
  <printOptions/>
  <pageMargins left="0.7480314960629921" right="0.3937007874015748" top="0.2755905511811024" bottom="0.2362204724409449" header="0.15748031496062992" footer="0"/>
  <pageSetup fitToHeight="1" fitToWidth="1" horizontalDpi="300" verticalDpi="30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Steffi Hjerrild Iversen</cp:lastModifiedBy>
  <cp:lastPrinted>2020-01-23T09:39:27Z</cp:lastPrinted>
  <dcterms:created xsi:type="dcterms:W3CDTF">2005-02-25T09:46:46Z</dcterms:created>
  <dcterms:modified xsi:type="dcterms:W3CDTF">2020-02-19T08:48:23Z</dcterms:modified>
  <cp:category/>
  <cp:version/>
  <cp:contentType/>
  <cp:contentStatus/>
</cp:coreProperties>
</file>